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ágina1" sheetId="1" r:id="rId4"/>
  </sheets>
  <definedNames/>
  <calcPr/>
</workbook>
</file>

<file path=xl/sharedStrings.xml><?xml version="1.0" encoding="utf-8"?>
<sst xmlns="http://schemas.openxmlformats.org/spreadsheetml/2006/main" count="34" uniqueCount="25">
  <si>
    <t>TIPO DE MUDANÇA</t>
  </si>
  <si>
    <t>TIPO DE ENCERRAMENTO</t>
  </si>
  <si>
    <t>CONTADOR</t>
  </si>
  <si>
    <t>PERCENTUAL</t>
  </si>
  <si>
    <t>PERCENTUIAL CONSIDERANDO TODOS OS TIPOS DE MUDANÇAS</t>
  </si>
  <si>
    <t>Emergencial</t>
  </si>
  <si>
    <t>3.49 %</t>
  </si>
  <si>
    <t>Mudança fechada com restriçao</t>
  </si>
  <si>
    <t>10.11 %</t>
  </si>
  <si>
    <t>Mudança fechada com sucesso</t>
  </si>
  <si>
    <t>86.52 %</t>
  </si>
  <si>
    <t>Mudança fechada sem sucesso</t>
  </si>
  <si>
    <t>3.37 %</t>
  </si>
  <si>
    <t>TOTAL (sem sucesso+com restrição):</t>
  </si>
  <si>
    <t>Padrão</t>
  </si>
  <si>
    <t>86.47 %</t>
  </si>
  <si>
    <t>0.77 %</t>
  </si>
  <si>
    <t>96.64 %</t>
  </si>
  <si>
    <t>2.63 %</t>
  </si>
  <si>
    <t>Planejada</t>
  </si>
  <si>
    <t>10.04 %</t>
  </si>
  <si>
    <t>6.64 %</t>
  </si>
  <si>
    <t>88.28 %</t>
  </si>
  <si>
    <t>5.47 %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</si>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</sst>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b/>
      <color rgb="FF000000"/>
      <name val="Arial"/>
    </font>
    <font/>
    <font>
      <color rgb="FF000000"/>
      <name val="Arial"/>
    </font>
    <font>
      <u/>
      <color rgb="FF0000FF"/>
      <name val="Arial"/>
    </font>
    <font>
      <color theme="1"/>
      <name val="Arial"/>
      <scheme val="minor"/>
    </font>
    <font>
      <b/>
      <u/>
      <color rgb="FF0000FF"/>
      <name val="Arial"/>
    </font>
  </fonts>
  <fills count="4">
    <fill>
      <patternFill patternType="none"/>
    </fill>
    <fill>
      <patternFill patternType="lightGray"/>
    </fill>
    <fill>
      <patternFill patternType="solid">
        <fgColor rgb="FFD0E1FF"/>
        <bgColor rgb="FFD0E1FF"/>
      </patternFill>
    </fill>
    <fill>
      <patternFill patternType="solid">
        <fgColor rgb="FFF4F4F4"/>
        <bgColor rgb="FFF4F4F4"/>
      </patternFill>
    </fill>
  </fills>
  <borders count="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wrapText="0"/>
    </xf>
    <xf borderId="2" fillId="2" fontId="1" numFmtId="0" xfId="0" applyAlignment="1" applyBorder="1" applyFont="1">
      <alignment horizontal="center" readingOrder="0" shrinkToFit="0" wrapText="0"/>
    </xf>
    <xf borderId="3" fillId="0" fontId="2" numFmtId="0" xfId="0" applyBorder="1" applyFont="1"/>
    <xf borderId="1" fillId="3" fontId="3" numFmtId="0" xfId="0" applyAlignment="1" applyBorder="1" applyFill="1" applyFont="1">
      <alignment readingOrder="0" shrinkToFit="0" wrapText="0"/>
    </xf>
    <xf borderId="1" fillId="3" fontId="3" numFmtId="0" xfId="0" applyAlignment="1" applyBorder="1" applyFont="1">
      <alignment shrinkToFit="0" wrapText="0"/>
    </xf>
    <xf borderId="1" fillId="0" fontId="4" numFmtId="0" xfId="0" applyAlignment="1" applyBorder="1" applyFont="1">
      <alignment horizontal="right" readingOrder="0" shrinkToFit="0" wrapText="0"/>
    </xf>
    <xf borderId="1" fillId="0" fontId="3" numFmtId="0" xfId="0" applyAlignment="1" applyBorder="1" applyFont="1">
      <alignment readingOrder="0" shrinkToFit="0" wrapText="0"/>
    </xf>
    <xf borderId="1" fillId="0" fontId="5" numFmtId="10" xfId="0" applyBorder="1" applyFont="1" applyNumberFormat="1"/>
    <xf borderId="1" fillId="0" fontId="3" numFmtId="0" xfId="0" applyAlignment="1" applyBorder="1" applyFont="1">
      <alignment shrinkToFit="0" wrapText="0"/>
    </xf>
    <xf borderId="1" fillId="0" fontId="5" numFmtId="0" xfId="0" applyAlignment="1" applyBorder="1" applyFont="1">
      <alignment readingOrder="0"/>
    </xf>
    <xf borderId="2" fillId="2" fontId="1" numFmtId="0" xfId="0" applyAlignment="1" applyBorder="1" applyFont="1">
      <alignment horizontal="right" readingOrder="0" shrinkToFit="0" wrapText="0"/>
    </xf>
    <xf borderId="1" fillId="0" fontId="6" numFmtId="0" xfId="0" applyAlignment="1" applyBorder="1" applyFont="1">
      <alignment horizontal="right" readingOrder="0" shrinkToFit="0" wrapText="0"/>
    </xf>
    <xf borderId="1" fillId="2" fontId="1" numFmtId="0" xfId="0" applyAlignment="1" applyBorder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csti.trt9.jus.br/assystweb/application.do" TargetMode="External"/><Relationship Id="rId10" Type="http://schemas.openxmlformats.org/officeDocument/2006/relationships/hyperlink" Target="https://csti.trt9.jus.br/assystweb/application.do" TargetMode="External"/><Relationship Id="rId13" Type="http://schemas.openxmlformats.org/officeDocument/2006/relationships/hyperlink" Target="https://csti.trt9.jus.br/assystweb/application.do" TargetMode="External"/><Relationship Id="rId12" Type="http://schemas.openxmlformats.org/officeDocument/2006/relationships/hyperlink" Target="https://csti.trt9.jus.br/assystweb/application.do" TargetMode="External"/><Relationship Id="rId1" Type="http://schemas.openxmlformats.org/officeDocument/2006/relationships/hyperlink" Target="https://csti.trt9.jus.br/assystweb/application.do" TargetMode="External"/><Relationship Id="rId2" Type="http://schemas.openxmlformats.org/officeDocument/2006/relationships/hyperlink" Target="https://csti.trt9.jus.br/assystweb/application.do" TargetMode="External"/><Relationship Id="rId3" Type="http://schemas.openxmlformats.org/officeDocument/2006/relationships/hyperlink" Target="https://csti.trt9.jus.br/assystweb/application.do" TargetMode="External"/><Relationship Id="rId4" Type="http://schemas.openxmlformats.org/officeDocument/2006/relationships/hyperlink" Target="https://csti.trt9.jus.br/assystweb/application.do" TargetMode="External"/><Relationship Id="rId9" Type="http://schemas.openxmlformats.org/officeDocument/2006/relationships/hyperlink" Target="https://csti.trt9.jus.br/assystweb/application.do" TargetMode="External"/><Relationship Id="rId14" Type="http://schemas.openxmlformats.org/officeDocument/2006/relationships/drawing" Target="../drawings/drawing1.xml"/><Relationship Id="rId5" Type="http://schemas.openxmlformats.org/officeDocument/2006/relationships/hyperlink" Target="https://csti.trt9.jus.br/assystweb/application.do" TargetMode="External"/><Relationship Id="rId6" Type="http://schemas.openxmlformats.org/officeDocument/2006/relationships/hyperlink" Target="https://csti.trt9.jus.br/assystweb/application.do" TargetMode="External"/><Relationship Id="rId7" Type="http://schemas.openxmlformats.org/officeDocument/2006/relationships/hyperlink" Target="https://csti.trt9.jus.br/assystweb/application.do" TargetMode="External"/><Relationship Id="rId8" Type="http://schemas.openxmlformats.org/officeDocument/2006/relationships/hyperlink" Target="https://csti.trt9.jus.br/assystweb/application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6.75"/>
    <col customWidth="1" min="2" max="2" width="24.75"/>
    <col customWidth="1" min="3" max="3" width="10.5"/>
    <col customWidth="1" min="4" max="4" width="12.38"/>
    <col customWidth="1" min="6" max="6" width="47.1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F1" s="2" t="s">
        <v>4</v>
      </c>
      <c r="G1" s="3"/>
    </row>
    <row r="2">
      <c r="A2" s="4" t="s">
        <v>5</v>
      </c>
      <c r="B2" s="5"/>
      <c r="C2" s="6">
        <v>89.0</v>
      </c>
      <c r="D2" s="4" t="s">
        <v>6</v>
      </c>
      <c r="F2" s="7" t="s">
        <v>7</v>
      </c>
      <c r="G2" s="8">
        <f>(C3+C7+C11)/SUM(C2+C6+C10)</f>
        <v>0.01686936053</v>
      </c>
    </row>
    <row r="3">
      <c r="A3" s="9"/>
      <c r="B3" s="7" t="s">
        <v>7</v>
      </c>
      <c r="C3" s="6">
        <v>9.0</v>
      </c>
      <c r="D3" s="7" t="s">
        <v>8</v>
      </c>
      <c r="F3" s="7" t="s">
        <v>9</v>
      </c>
      <c r="G3" s="8">
        <f>SUM(C4+C8+C12)/C14</f>
        <v>0.9544919576</v>
      </c>
    </row>
    <row r="4">
      <c r="A4" s="9"/>
      <c r="B4" s="7" t="s">
        <v>9</v>
      </c>
      <c r="C4" s="6">
        <v>77.0</v>
      </c>
      <c r="D4" s="7" t="s">
        <v>10</v>
      </c>
      <c r="F4" s="7" t="s">
        <v>11</v>
      </c>
      <c r="G4" s="8">
        <f>SUM(C5+C9+C13)/SUM(C2+C6+C10)</f>
        <v>0.02942330326</v>
      </c>
    </row>
    <row r="5">
      <c r="A5" s="9"/>
      <c r="B5" s="7" t="s">
        <v>11</v>
      </c>
      <c r="C5" s="6">
        <v>3.0</v>
      </c>
      <c r="D5" s="7" t="s">
        <v>12</v>
      </c>
      <c r="F5" s="10" t="s">
        <v>13</v>
      </c>
      <c r="G5" s="8">
        <f>SUM(G4+G2)</f>
        <v>0.04629266379</v>
      </c>
    </row>
    <row r="6">
      <c r="A6" s="4" t="s">
        <v>14</v>
      </c>
      <c r="B6" s="5"/>
      <c r="C6" s="6">
        <v>2204.0</v>
      </c>
      <c r="D6" s="4" t="s">
        <v>15</v>
      </c>
    </row>
    <row r="7">
      <c r="A7" s="9"/>
      <c r="B7" s="7" t="s">
        <v>7</v>
      </c>
      <c r="C7" s="6">
        <v>17.0</v>
      </c>
      <c r="D7" s="7" t="s">
        <v>16</v>
      </c>
    </row>
    <row r="8">
      <c r="A8" s="9"/>
      <c r="B8" s="7" t="s">
        <v>9</v>
      </c>
      <c r="C8" s="6">
        <v>2130.0</v>
      </c>
      <c r="D8" s="7" t="s">
        <v>17</v>
      </c>
    </row>
    <row r="9">
      <c r="A9" s="9"/>
      <c r="B9" s="7" t="s">
        <v>11</v>
      </c>
      <c r="C9" s="6">
        <v>58.0</v>
      </c>
      <c r="D9" s="7" t="s">
        <v>18</v>
      </c>
    </row>
    <row r="10">
      <c r="A10" s="4" t="s">
        <v>19</v>
      </c>
      <c r="B10" s="5"/>
      <c r="C10" s="6">
        <v>256.0</v>
      </c>
      <c r="D10" s="4" t="s">
        <v>20</v>
      </c>
    </row>
    <row r="11">
      <c r="A11" s="9"/>
      <c r="B11" s="7" t="s">
        <v>7</v>
      </c>
      <c r="C11" s="6">
        <v>17.0</v>
      </c>
      <c r="D11" s="7" t="s">
        <v>21</v>
      </c>
    </row>
    <row r="12">
      <c r="A12" s="9"/>
      <c r="B12" s="7" t="s">
        <v>9</v>
      </c>
      <c r="C12" s="6">
        <v>226.0</v>
      </c>
      <c r="D12" s="7" t="s">
        <v>22</v>
      </c>
    </row>
    <row r="13">
      <c r="A13" s="9"/>
      <c r="B13" s="7" t="s">
        <v>11</v>
      </c>
      <c r="C13" s="6">
        <v>14.0</v>
      </c>
      <c r="D13" s="7" t="s">
        <v>23</v>
      </c>
    </row>
    <row r="14">
      <c r="A14" s="11" t="s">
        <v>24</v>
      </c>
      <c r="B14" s="3"/>
      <c r="C14" s="12">
        <v>2549.0</v>
      </c>
      <c r="D14" s="13"/>
    </row>
  </sheetData>
  <mergeCells count="2">
    <mergeCell ref="F1:G1"/>
    <mergeCell ref="A14:B14"/>
  </mergeCells>
  <hyperlinks>
    <hyperlink r:id="rId1" location="eventsearch/EventSearchDelegatingDispatchAction.do?dispatch=monitorInit&amp;ajaxMonitor=false&amp;queryProfileForm.columnProfileId=0&amp;queryProfileForm.queryProfileId=0&amp;event.lookup.eventRefRange=R34843;R44732;R46094;R49347;R56329;R60615;R68131;R136297;R154392;R35911;R37430;R47620;R48449;R50610;R52297;R53144;R54912;R55870;R56694;R62183;R62230;R64398;R64463;R62762;R63215;R68492;R68903;R70595;R79291;R74241;R86550;R86423;R95596;R133379;R136599;R136730;R131876;R136872;R134946;R137312;R128758;R129344;R123632;R123661;R120580;R122733;R122738;R119125;R125033;R141240;R145750;R137566;R158399;R154050;R199988;R195144;R180498;R177588;R168731;R183094;R187250;R198604;R182069;R186648;R192974;R217087;R210752;R211060;R216068;R226704;R204593;R225027;R219712;R252338;R249448;R240912;R239385;R241054;R241098;R244639;R244664;R240397;R264565;R254545;R262849;R268302;R77440;R103741;R112348" ref="C2"/>
    <hyperlink r:id="rId2" location="eventsearch/EventSearchDelegatingDispatchAction.do?dispatch=monitorInit&amp;ajaxMonitor=false&amp;queryProfileForm.columnProfileId=0&amp;queryProfileForm.queryProfileId=0&amp;event.lookup.eventRefRange=R34843;R44732;R46094;R49347;R56329;R60615;R68131;R136297;R154392" ref="C3"/>
    <hyperlink r:id="rId3" location="eventsearch/EventSearchDelegatingDispatchAction.do?dispatch=monitorInit&amp;ajaxMonitor=false&amp;queryProfileForm.columnProfileId=0&amp;queryProfileForm.queryProfileId=0&amp;event.lookup.eventRefRange=R35911;R37430;R47620;R48449;R50610;R52297;R53144;R54912;R55870;R56694;R62183;R62230;R64398;R64463;R62762;R63215;R68492;R68903;R70595;R79291;R74241;R86550;R86423;R95596;R133379;R136599;R136730;R131876;R136872;R134946;R137312;R128758;R129344;R123632;R123661;R120580;R122733;R122738;R119125;R125033;R141240;R145750;R137566;R158399;R154050;R199988;R195144;R180498;R177588;R168731;R183094;R187250;R198604;R182069;R186648;R192974;R217087;R210752;R211060;R216068;R226704;R204593;R225027;R219712;R252338;R249448;R240912;R239385;R241054;R241098;R244639;R244664;R240397;R264565;R254545;R262849;R268302" ref="C4"/>
    <hyperlink r:id="rId4" location="eventsearch/EventSearchDelegatingDispatchAction.do?dispatch=monitorInit&amp;ajaxMonitor=false&amp;queryProfileForm.columnProfileId=0&amp;queryProfileForm.queryProfileId=0&amp;event.lookup.eventRefRange=R77440;R103741;R112348" ref="C5"/>
    <hyperlink r:id="rId5" location="eventsearch/EventSearchDelegatingDispatchAction.do?dispatch=monitorInit&amp;ajaxMonitor=false&amp;queryProfileForm.columnProfileId=0&amp;queryProfileForm.queryProfileId=0&amp;event.lookup.eventRefRange=R47142;R47246;R47613;R47926;R48042;R48074;R48882;R48926;R49387;R51681;R53413;R56653;R63763;R67051;R77388;R94329;R260780;R38107;R40648;R40718;R41615;R42025;R45228;R46762;R46904;R46912;R47174;R47288;R47647;R47818;R47968;R47976;R47978;R47994;R47999;R48004;R48007;R48177;R48191;R48233;R48274;R48301;R48391;R48482;R48545;R48632;R48664;R48749;R48769;R48802;R49105;R49223;R49320;R49395;R49565;R49603;R49732;R49737;R49757;R49844;R49854;R49859;R49963;R50057;R50086;R50151;R50213;R50230;R50233;R50357;R50369;R50484;R50519;R50597;R50616;R50668;R50678;R50730;R50830;R50833;R50926;R51010;R51063;R51099;R51142;R51169;R51334;R51425;R51427;R51591;R51609;R51614;R51669;R51926;R52074;R52104;R52108;R52315;R52358;R52524;R52527;R52547;R52564;R52565;R52623;R52652;R52697;R52717;R52793;R52884;R52936;R52941;R52983;R52998;R53148;R53149;R53224;R53271;R53335;R53407;R53531;R53753;R53915;R54111;R54123;R54351;R54363;R54382;R54413;R54509;R54783;R54907;R54916;R55047;R55055;R55385;R55391;R55491;R55505;R55508;R55513;R55514;R55667;R55723;R55836;R55860;R56019;R56079;R56143;R56159;R56167;R56198;R56222;R56227;R56343;R56380;R56434;R56462;R56502;R56651;R56781;R56984;R57241;R57262;R57127;R57169;R57929;R58888;R58902;R58918;R58931;R57948;R57964;R57998;R58029;R58052;R58080;R58141;R58218;R58252;R58279;R59706;R58701;R59376;R57630;R57664;R57760;R58325;R58329;R58382;R58391;R58407;R59222;R59269;R59314;R59321;R59891;R59982;R57423;R57441;R57518;R57532;R57533;R57539;R57570;R58549;R58565;R59097;R60548;R60562;R64765;R64806;R64838;R64878;R62161;R62219;R62229;R62250;R65150;R65172;R65212;R63733;R63811;R65273;R65278;R65305;R65345;R62864;R62927;R62954;R62978;R61820;R61834;R61881;R61926;R60984;R60999;R60834;R60900;R61629;R61706;R61748;R61758;R64430;R64481;R64511;R64532;R62029;R62061;R62078;R62098;R62683;R62816;R64599;R64623;R64638;R64660;R64700;R64724;R64950;R64959;R65066;R61484;R61499" ref="C6"/>
    <hyperlink r:id="rId6" location="eventsearch/EventSearchDelegatingDispatchAction.do?dispatch=monitorInit&amp;ajaxMonitor=false&amp;queryProfileForm.columnProfileId=0&amp;queryProfileForm.queryProfileId=0&amp;event.lookup.eventRefRange=R47142;R47246;R47613;R47926;R48042;R48074;R48882;R48926;R49387;R51681;R53413;R56653;R63763;R67051;R77388;R94329;R260780" ref="C7"/>
    <hyperlink r:id="rId7" location="eventsearch/EventSearchDelegatingDispatchAction.do?dispatch=monitorInit&amp;ajaxMonitor=false&amp;queryProfileForm.columnProfileId=0&amp;queryProfileForm.queryProfileId=0&amp;event.lookup.eventRefRange=R38107;R40648;R40718;R41615;R42025;R45228;R46762;R46904;R46912;R47174;R47288;R47647;R47818;R47968;R47976;R47978;R47994;R47999;R48004;R48007;R48177;R48191;R48233;R48274;R48301;R48391;R48482;R48545;R48632;R48664;R48749;R48769;R48802;R49105;R49223;R49320;R49395;R49565;R49603;R49732;R49737;R49757;R49844;R49854;R49859;R49963;R50057;R50086;R50151;R50213;R50230;R50233;R50357;R50369;R50484;R50519;R50597;R50616;R50668;R50678;R50730;R50830;R50833;R50926;R51010;R51063;R51099;R51142;R51169;R51334;R51425;R51427;R51591;R51609;R51614;R51669;R51926;R52074;R52104;R52108;R52315;R52358;R52524;R52527;R52547;R52564;R52565;R52623;R52652;R52697;R52717;R52793;R52884;R52936;R52941;R52983;R52998;R53148;R53149;R53224;R53271;R53335;R53407;R53531;R53753;R53915;R54111;R54123;R54351;R54363;R54382;R54413;R54509;R54783;R54907;R54916;R55047;R55055;R55385;R55391;R55491;R55505;R55508;R55513;R55514;R55667;R55723;R55836;R55860;R56019;R56079;R56143;R56159;R56167;R56198;R56222;R56227;R56343;R56380;R56434;R56462;R56502;R56651;R56781;R56984;R57241;R57262;R57127;R57169;R57929;R58888;R58902;R58918;R58931;R57948;R57964;R57998;R58029;R58052;R58080;R58141;R58218;R58252;R58279;R59706;R58701;R59376;R57630;R57664;R57760;R58325;R58329;R58382;R58391;R58407;R59222;R59269;R59314;R59321;R59891;R59982;R57423;R57441;R57518;R57532;R57533;R57539;R57570;R58549;R58565;R59097;R60548;R60562;R64765;R64806;R64838;R64878;R62161;R62219;R62229;R62250;R65150;R65172;R65212;R63733;R63811;R65273;R65278;R65305;R65345;R62864;R62927;R62954;R62978;R61820;R61834;R61881;R61926;R60984;R60999;R60834;R60900;R61629;R61706;R61748;R61758;R64430;R64481;R64511;R64532;R62029;R62061;R62078;R62098;R62683;R62816;R64599;R64623;R64638;R64660;R64700;R64724;R64950;R64959;R65066;R61484;R61499;R61514;R61590;R66361;R66392;R66400;R65422;R65469;R64107;R64123;R64173;R62507;R62567;R62384;R62445;R62488;R65778;R66012" ref="C8"/>
    <hyperlink r:id="rId8" location="eventsearch/EventSearchDelegatingDispatchAction.do?dispatch=monitorInit&amp;ajaxMonitor=false&amp;queryProfileForm.columnProfileId=0&amp;queryProfileForm.queryProfileId=0&amp;event.lookup.eventRefRange=R40649;R47224;R47735;R48786;R48861;R51086;R55722;R57120;R57951;R58240;R61089;R61760;R62753;R64072;R65984;R72267;R66911;R67159;R79926;R76129;R77388;R77450;R81771;R85971;R87682;R88079;R91878;R96986;R111942;R101716;R110788;R112860;R126952;R132343;R130432;R128739;R128539;R113274;R142219;R141856;R161279;R138105;R173974;R167240;R163279;R177914;R163310;R221106;R221109;R228194;R216890;R254308;R248139;R246184;R233976;R261627;R257929;R256815" ref="C9"/>
    <hyperlink r:id="rId9" location="eventsearch/EventSearchDelegatingDispatchAction.do?dispatch=monitorInit&amp;ajaxMonitor=false&amp;queryProfileForm.columnProfileId=0&amp;queryProfileForm.queryProfileId=0&amp;event.lookup.eventRefRange=R37637;R37863;R38072;R46991;R49796;R50805;R57200;R65246;R64265;R72640;R78760;R93989;R91739;R115326;R122954;R143146;R237447;R24036;R36869;R37245;R37647;R41263;R44800;R45329;R46800;R47953;R48356;R48368;R49084;R49326;R49413;R49516;R49786;R49862;R49932;R50052;R50186;R50200;R50818;R51341;R51524;R51780;R51954;R52032;R52039;R53146;R53386;R53716;R54028;R54894;R55845;R56974;R58966;R58246;R59791;R59366;R59201;R59212;R59518;R59570;R64738;R64773;R62172;R63005;R61343;R61405;R61197;R60676;R63025;R73438;R73598;R68584;R69328;R69398;R70140;R71864;R70231;R71663;R66946;R78817;R79354;R80870;R75528;R75257;R83091;R83250;R82989;R83678;R82646;R82728;R89344;R85028;R87010;R87049;R87073;R84244;R85406;R87185;R86298;R83979;R91614;R94312;R93461;R95117;R90640;R98516;R109845;R109265;R110044;R118528;R115331;R135728;R120195;R134689;R134040;R132831;R135668;R117291;R117616;R117619;R133046;R134252;R128280;R137224;R118239;R119534;R119793;R125473;R125601;R125410;R117698;R117964;R122028;R147680;R142950;R141798;R151411;R158493;R152815;R152847;R138372;R159395;R160970;R148237;R161435;R159870;R151901;R152052;R161172;R159075;R156668;R156688;R157926;R196278;R202569;R176513;R199979;R176833;R187045;R171802;R165291;R170984;R170240;R178799;R178952;R166520;R169540;R169556;R172825;R167280;R184735;R168145;R181291;R180098;R180688;R180753;R180772;R183087;R198832;R186112;R189252;R187712;R171130;R201675;R177894;R172123;R193274;R188142;R198755;R198801;R198056;R198097;R198114;R215868;R216710;R221168;R218519;R219549;R209787;R211433;R203038;R209908;R215408;R206789;R219136;R226048;R227993;R226931;R208515;R208520;R208625;R220895;R225579;R223927;R219567;R214490;R207841;R217273;R213414;R209101;R252854;R248460;R229435;R229448;R250091;R229655;R247849;R233958;R232923;R242976;R245156;R245157;R246532;R265975;R263344;R260411;R254789;R263532;R265701;R257367;R256585;R265317;R32054;R37837" ref="C10"/>
    <hyperlink r:id="rId10" location="eventsearch/EventSearchDelegatingDispatchAction.do?dispatch=monitorInit&amp;ajaxMonitor=false&amp;queryProfileForm.columnProfileId=0&amp;queryProfileForm.queryProfileId=0&amp;event.lookup.eventRefRange=R37637;R37863;R38072;R46991;R49796;R50805;R57200;R65246;R64265;R72640;R78760;R93989;R91739;R115326;R122954;R143146;R237447" ref="C11"/>
    <hyperlink r:id="rId11" location="eventsearch/EventSearchDelegatingDispatchAction.do?dispatch=monitorInit&amp;ajaxMonitor=false&amp;queryProfileForm.columnProfileId=0&amp;queryProfileForm.queryProfileId=0&amp;event.lookup.eventRefRange=R24036;R36869;R37245;R37647;R41263;R44800;R45329;R46800;R47953;R48356;R48368;R49084;R49326;R49413;R49516;R49786;R49862;R49932;R50052;R50186;R50200;R50818;R51341;R51524;R51780;R51954;R52032;R52039;R53146;R53386;R53716;R54028;R54894;R55845;R56974;R58966;R58246;R59791;R59366;R59201;R59212;R59518;R59570;R64738;R64773;R62172;R63005;R61343;R61405;R61197;R60676;R63025;R73438;R73598;R68584;R69328;R69398;R70140;R71864;R70231;R71663;R66946;R72640;R78817;R79354;R80870;R75528;R75257;R83091;R83250;R82989;R83678;R82646;R82728;R89344;R85028;R87010;R87049;R87073;R84244;R85406;R87185;R86298;R83979;R91614;R94312;R93461;R95117;R90640;R98516;R109845;R109265;R110044;R118528;R115331;R135728;R120195;R134689;R134040;R132831;R135668;R117291;R117616;R117619;R133046;R134252;R128280;R137224;R118239;R119534;R119793;R125473;R125601;R125410;R117698;R117964;R122028;R147680;R142950;R141798;R151411;R158493;R152815;R152847;R138372;R159395;R160970;R148237;R161435;R159870;R151901;R152052;R161172;R159075;R156668;R156688;R157926;R196278;R202569;R176513;R199979;R176833;R187045;R171802;R165291;R170984;R170240;R178799;R178952;R166520;R169540;R169556;R172825;R167280;R184735;R168145;R181291;R180098;R180688;R180753;R180772;R183087;R198832;R186112;R189252;R187712;R171130;R201675;R177894;R172123;R193274;R188142;R198755;R198801;R198056;R198097;R198114;R215868;R216710;R221168;R218519;R219549;R209787;R211433;R203038;R209908;R215408;R206789;R219136;R226048;R227993;R226931;R208515;R208520;R208625;R220895;R225579;R223927;R219567;R214490;R207841;R217273;R213414;R209101;R252854;R248460;R229435;R229448;R250091;R229655;R247849;R233958;R232923;R242976;R245156;R245157;R246532;R265975;R263344;R260411;R254789;R263532;R265701;R257367;R256585;R265317" ref="C12"/>
    <hyperlink r:id="rId12" location="eventsearch/EventSearchDelegatingDispatchAction.do?dispatch=monitorInit&amp;ajaxMonitor=false&amp;queryProfileForm.columnProfileId=0&amp;queryProfileForm.queryProfileId=0&amp;event.lookup.eventRefRange=R32054;R37837;R37842;R39361;R39365;R59394;R68248;R99346;R133096;R113330;R160521;R152124;R152135;R149642" ref="C13"/>
    <hyperlink r:id="rId13" location="eventsearch/EventSearchDelegatingDispatchAction.do?dispatch=monitorInit&amp;ajaxMonitor=false&amp;queryProfileForm.columnProfileId=0&amp;queryProfileForm.queryProfileId=0&amp;event.lookup.eventRefRange=R34843;R44732;R46094;R49347;R56329;R60615;R68131;R136297;R154392;R35911;R37430;R47620;R48449;R50610;R52297;R53144;R54912;R55870;R56694;R62183;R62230;R64398;R64463;R62762;R63215;R68492;R68903;R70595;R79291;R74241;R86550;R86423;R95596;R133379;R136599;R136730;R131876;R136872;R134946;R137312;R128758;R129344;R123632;R123661;R120580;R122733;R122738;R119125;R125033;R141240;R145750;R137566;R158399;R154050;R199988;R195144;R180498;R177588;R168731;R183094;R187250;R198604;R182069;R186648;R192974;R217087;R210752;R211060;R216068;R226704;R204593;R225027;R219712;R252338;R249448;R240912;R239385;R241054;R241098;R244639;R244664;R240397;R264565;R254545;R262849;R268302;R77440;R103741;R112348;R47142;R47246;R47613;R47926;R48042;R48074;R48882;R48926;R49387;R51681;R53413;R56653;R63763;R67051;R77388;R94329;R260780;R38107;R40648;R40718;R41615;R42025;R45228;R46762;R46904;R46912;R47174;R47288;R47647;R47818;R47968;R47976;R47978;R47994;R47999;R48004;R48007;R48177;R48191;R48233;R48274;R48301;R48391;R48482;R48545;R48632;R48664;R48749;R48769;R48802;R49105;R49223;R49320;R49395;R49565;R49603;R49732;R49737;R49757;R49844;R49854;R49859;R49963;R50057;R50086;R50151;R50213;R50230;R50233;R50357;R50369;R50484;R50519;R50597;R50616;R50668;R50678;R50730;R50830;R50833;R50926;R51010;R51063;R51099;R51142;R51169;R51334;R51425;R51427;R51591;R51609;R51614;R51669;R51926;R52074;R52104;R52108;R52315;R52358;R52524;R52527;R52547;R52564;R52565;R52623;R52652;R52697;R52717;R52793;R52884;R52936;R52941;R52983;R52998;R53148;R53149;R53224;R53271;R53335;R53407;R53531;R53753;R53915;R54111;R54123;R54351;R54363;R54382;R54413;R54509;R54783;R54907;R54916;R55047;R55055;R55385;R55391;R55491;R55505;R55508;R55513;R55514;R55667;R55723;R55836;R55860;R56019;R56079;R56143;R56159;R56167;R56198;R56222;R56227;R56343;R56380;R56434;R56462;R56502;R56651;R56781;R56984;R57241;R57262;R57127;R57169;R57929" ref="C14"/>
  </hyperlinks>
  <drawing r:id="rId14"/>
</worksheet>
</file>