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uiz\Documents\tribunal\Transparência\"/>
    </mc:Choice>
  </mc:AlternateContent>
  <xr:revisionPtr revIDLastSave="0" documentId="13_ncr:1_{5920488D-F15E-4126-AEF4-13335EDB2E73}" xr6:coauthVersionLast="46" xr6:coauthVersionMax="46" xr10:uidLastSave="{00000000-0000-0000-0000-000000000000}"/>
  <bookViews>
    <workbookView xWindow="-120" yWindow="-120" windowWidth="29040" windowHeight="15840" xr2:uid="{00000000-000D-0000-FFFF-FFFF00000000}"/>
  </bookViews>
  <sheets>
    <sheet name="TRT 09ª Região" sheetId="1" r:id="rId1"/>
  </sheets>
  <externalReferences>
    <externalReference r:id="rId2"/>
  </externalReferences>
  <definedNames>
    <definedName name="_xlnm._FilterDatabase" localSheetId="0" hidden="1">'TRT 09ª Região'!$A$1:$A$273</definedName>
    <definedName name="_xlnm.Print_Area" localSheetId="0">'TRT 09ª Região'!$A$2:$E$343</definedName>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_xlnm.Print_Titles" localSheetId="0">'TRT 09ª Região'!$A:$A</definedName>
    <definedName name="TSE">[1]Combos!$C$71</definedName>
    <definedName name="TST">[1]Combos!$C$65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1" i="1" l="1"/>
  <c r="E239" i="1"/>
  <c r="E238" i="1"/>
  <c r="E237" i="1"/>
  <c r="E236" i="1"/>
  <c r="E235" i="1"/>
  <c r="E231" i="1"/>
  <c r="E230" i="1"/>
  <c r="E229" i="1"/>
  <c r="E228" i="1"/>
  <c r="E227" i="1"/>
  <c r="E226" i="1"/>
  <c r="E225" i="1"/>
  <c r="E224" i="1"/>
  <c r="E223" i="1"/>
  <c r="E218" i="1"/>
  <c r="E217" i="1"/>
  <c r="E216" i="1"/>
  <c r="E215" i="1"/>
  <c r="E213" i="1"/>
  <c r="D214" i="1"/>
  <c r="E214" i="1" s="1"/>
  <c r="E205" i="1"/>
  <c r="E206" i="1"/>
  <c r="E207" i="1"/>
  <c r="E210" i="1"/>
  <c r="E209" i="1"/>
  <c r="E208" i="1"/>
  <c r="E202" i="1"/>
  <c r="E201" i="1"/>
  <c r="E203" i="1"/>
  <c r="E158" i="1"/>
  <c r="E157" i="1"/>
  <c r="E156" i="1"/>
  <c r="E199" i="1"/>
  <c r="E198" i="1"/>
  <c r="E197" i="1"/>
  <c r="E196" i="1"/>
  <c r="E195" i="1"/>
  <c r="E192" i="1"/>
  <c r="D194" i="1"/>
  <c r="E194" i="1" s="1"/>
  <c r="E154" i="1"/>
  <c r="E153" i="1"/>
  <c r="E189" i="1"/>
  <c r="E188" i="1"/>
  <c r="E187" i="1"/>
  <c r="E184" i="1"/>
  <c r="D186" i="1"/>
  <c r="E186" i="1" s="1"/>
  <c r="D185" i="1"/>
  <c r="D183" i="1" s="1"/>
  <c r="C186" i="1"/>
  <c r="C185" i="1" s="1"/>
  <c r="C183" i="1" s="1"/>
  <c r="E181" i="1"/>
  <c r="E180" i="1"/>
  <c r="E179" i="1"/>
  <c r="E176" i="1"/>
  <c r="D178" i="1"/>
  <c r="D177" i="1" s="1"/>
  <c r="D175" i="1" s="1"/>
  <c r="E175" i="1" s="1"/>
  <c r="C178" i="1"/>
  <c r="C177" i="1" s="1"/>
  <c r="C175" i="1" s="1"/>
  <c r="E173" i="1"/>
  <c r="E172" i="1"/>
  <c r="E171" i="1"/>
  <c r="E168" i="1"/>
  <c r="D170" i="1"/>
  <c r="D169" i="1" s="1"/>
  <c r="D167" i="1" s="1"/>
  <c r="C170" i="1"/>
  <c r="C169" i="1" s="1"/>
  <c r="E169" i="1" s="1"/>
  <c r="E147" i="1"/>
  <c r="E146" i="1"/>
  <c r="D145" i="1"/>
  <c r="C145" i="1"/>
  <c r="C125" i="1"/>
  <c r="C123" i="1" s="1"/>
  <c r="C124" i="1"/>
  <c r="E178" i="1" l="1"/>
  <c r="E183" i="1"/>
  <c r="E177" i="1"/>
  <c r="E185" i="1"/>
  <c r="D193" i="1"/>
  <c r="E170" i="1"/>
  <c r="D212" i="1"/>
  <c r="E212" i="1" s="1"/>
  <c r="C167" i="1"/>
  <c r="E167" i="1" s="1"/>
  <c r="E145" i="1"/>
  <c r="D191" i="1" l="1"/>
  <c r="E191" i="1" s="1"/>
  <c r="E1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Tadeu Silva Viana Stemler</author>
    <author>Filipe Pereira da Silva</author>
    <author>Gabriela Moreira de Azevedo Soares</author>
  </authors>
  <commentList>
    <comment ref="A9" authorId="0" shapeId="0" xr:uid="{00000000-0006-0000-0000-000004000000}">
      <text>
        <r>
          <rPr>
            <sz val="9"/>
            <color indexed="81"/>
            <rFont val="Segoe UI"/>
            <family val="2"/>
          </rPr>
          <t>Dpj = ODCK + DRH</t>
        </r>
      </text>
    </comment>
    <comment ref="A10" authorId="0" shapeId="0" xr:uid="{00000000-0006-0000-0000-000005000000}">
      <text>
        <r>
          <rPr>
            <sz val="9"/>
            <color indexed="81"/>
            <rFont val="Segoe UI"/>
            <family val="2"/>
          </rPr>
          <t>DRH = DPE + DBen + DTer + DEst + DIP</t>
        </r>
      </text>
    </comment>
    <comment ref="A11" authorId="0" shapeId="0" xr:uid="{00000000-0006-0000-0000-000006000000}">
      <text>
        <r>
          <rPr>
            <sz val="9"/>
            <color indexed="81"/>
            <rFont val="Segoe UI"/>
            <family val="2"/>
          </rPr>
          <t>DPE = DPEA + DPEI</t>
        </r>
      </text>
    </comment>
    <comment ref="A12" authorId="0" shapeId="0" xr:uid="{00000000-0006-0000-0000-000007000000}">
      <text>
        <r>
          <rPr>
            <sz val="9"/>
            <color indexed="81"/>
            <rFont val="Segoe UI"/>
            <family val="2"/>
          </rPr>
          <t>DPEA = DPEA2º + DPEA1º + DPEAAdm</t>
        </r>
      </text>
    </comment>
    <comment ref="A13" authorId="0" shapeId="0" xr:uid="{00000000-0006-0000-0000-000008000000}">
      <text>
        <r>
          <rPr>
            <sz val="9"/>
            <color indexed="81"/>
            <rFont val="Segoe UI"/>
            <family val="2"/>
          </rPr>
          <t>DPEA2º – Despesas com Pessoal e Encargos do Quadro Ativo no 2º grau: As despesas relacionadas no glossário da variável DPE, relativa aos magistrados com jurisdição no 2º grau e aos servidores lotados na área judiciária de 2º grau.</t>
        </r>
      </text>
    </comment>
    <comment ref="A14" authorId="0" shapeId="0" xr:uid="{00000000-0006-0000-0000-000009000000}">
      <text>
        <r>
          <rPr>
            <sz val="9"/>
            <color indexed="81"/>
            <rFont val="Segoe UI"/>
            <family val="2"/>
          </rPr>
          <t>DPEA1º – Despesas com Pessoal e Encargos do Quadro Ativo no 1º grau: As despesas relacionadas no glossário da variável DPE, relativa aos magistrados com jurisdição no 1º grau e aos servidores lotados na área judiciária do 1º grau.</t>
        </r>
      </text>
    </comment>
    <comment ref="A15" authorId="0" shapeId="0" xr:uid="{00000000-0006-0000-0000-00000A000000}">
      <text>
        <r>
          <rPr>
            <sz val="9"/>
            <color indexed="81"/>
            <rFont val="Segoe UI"/>
            <family val="2"/>
          </rPr>
          <t>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r>
      </text>
    </comment>
    <comment ref="A16" authorId="0" shapeId="0" xr:uid="{00000000-0006-0000-0000-00000B000000}">
      <text>
        <r>
          <rPr>
            <sz val="9"/>
            <color indexed="81"/>
            <rFont val="Segoe UI"/>
            <family val="2"/>
          </rPr>
          <t>DPEI – Despesas com Pessoal e Encargos do Quadro Inativo: As despesas relacionadas no glossário da variável DPE, relativa aos magistrados e servidores inativos e aos instituidores de pensão do Tribunal e suas respectivas unidades vinculadas.</t>
        </r>
      </text>
    </comment>
    <comment ref="A17" authorId="0" shapeId="0" xr:uid="{00000000-0006-0000-0000-00000C000000}">
      <text>
        <r>
          <rPr>
            <sz val="9"/>
            <color indexed="81"/>
            <rFont val="Segoe UI"/>
            <family val="2"/>
          </rPr>
          <t>DBen = DBenA + DBenI</t>
        </r>
      </text>
    </comment>
    <comment ref="A18" authorId="0" shapeId="0" xr:uid="{00000000-0006-0000-0000-00000D000000}">
      <text>
        <r>
          <rPr>
            <sz val="9"/>
            <color indexed="81"/>
            <rFont val="Segoe UI"/>
            <family val="2"/>
          </rPr>
          <t>DBenA = DBenA2º + DBenA1º + DBenAAdm</t>
        </r>
      </text>
    </comment>
    <comment ref="A19" authorId="0" shapeId="0" xr:uid="{00000000-0006-0000-0000-00000E000000}">
      <text>
        <r>
          <rPr>
            <sz val="9"/>
            <color indexed="81"/>
            <rFont val="Segoe UI"/>
            <family val="2"/>
          </rPr>
          <t>DBenA2º – Despesas com Benefícios do Quadro Ativo no 2º grau: As despesas relacionadas no glossário da variável DBen, relativa aos magistrados com jurisdição no 2º grau e aos servidores lotados na área judiciária de 2º grau.</t>
        </r>
      </text>
    </comment>
    <comment ref="A20" authorId="0" shapeId="0" xr:uid="{00000000-0006-0000-0000-00000F000000}">
      <text>
        <r>
          <rPr>
            <sz val="9"/>
            <color indexed="81"/>
            <rFont val="Segoe UI"/>
            <family val="2"/>
          </rPr>
          <t>DBenA1º – Despesas com Benefícios do Quadro Ativo no 1º grau: As despesas relacionadas no glossário da variável DBen, relativa aos magistrados com jurisdição no 1º grau e aos servidores lotados na área judiciária de 1º grau.</t>
        </r>
      </text>
    </comment>
    <comment ref="A21" authorId="0" shapeId="0" xr:uid="{00000000-0006-0000-0000-000010000000}">
      <text>
        <r>
          <rPr>
            <sz val="9"/>
            <color indexed="81"/>
            <rFont val="Segoe UI"/>
            <family val="2"/>
          </rPr>
          <t>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2" authorId="0" shapeId="0" xr:uid="{00000000-0006-0000-0000-000011000000}">
      <text>
        <r>
          <rPr>
            <sz val="9"/>
            <color indexed="81"/>
            <rFont val="Segoe UI"/>
            <family val="2"/>
          </rPr>
          <t>DBenI – Despesas com Benefícios do Quadro Inativo: As despesas relacionadas no glossário da variável DBen, relativa aos magistrados e servidores inativos e aos instituidores de pensão.</t>
        </r>
      </text>
    </comment>
    <comment ref="A23" authorId="0" shapeId="0" xr:uid="{00000000-0006-0000-0000-000012000000}">
      <text>
        <r>
          <rPr>
            <sz val="9"/>
            <color indexed="81"/>
            <rFont val="Segoe UI"/>
            <family val="2"/>
          </rPr>
          <t>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r>
      </text>
    </comment>
    <comment ref="A24" authorId="0" shapeId="0" xr:uid="{00000000-0006-0000-0000-000013000000}">
      <text>
        <r>
          <rPr>
            <sz val="9"/>
            <color indexed="81"/>
            <rFont val="Segoe UI"/>
            <family val="2"/>
          </rPr>
          <t>DEst – Despesas com Estagiários: Despesas liquidadas no ano-base com estagiários (bolsa, auxílios e seguros).</t>
        </r>
      </text>
    </comment>
    <comment ref="A25" authorId="0" shapeId="0" xr:uid="{00000000-0006-0000-0000-000014000000}">
      <text>
        <r>
          <rPr>
            <sz val="9"/>
            <color indexed="81"/>
            <rFont val="Segoe UI"/>
            <family val="2"/>
          </rPr>
          <t>DIP = DIP2º + DIP1º + DIPAdm</t>
        </r>
      </text>
    </comment>
    <comment ref="A26" authorId="0" shapeId="0" xr:uid="{00000000-0006-0000-0000-000015000000}">
      <text>
        <r>
          <rPr>
            <sz val="9"/>
            <color indexed="81"/>
            <rFont val="Segoe UI"/>
            <family val="2"/>
          </rPr>
          <t>DIP2º – Outras Despesas Indenizatórias Indiretas com Recursos Humanos no 2º grau: As despesas relacionadas no glossário da variável DIP, relativa aos magistrados com jurisdição no 2º grau e aos servidores lotados na área judiciária do 2º grau.</t>
        </r>
      </text>
    </comment>
    <comment ref="A27" authorId="0" shapeId="0" xr:uid="{00000000-0006-0000-0000-000016000000}">
      <text>
        <r>
          <rPr>
            <sz val="9"/>
            <color indexed="81"/>
            <rFont val="Segoe UI"/>
            <family val="2"/>
          </rPr>
          <t>DIP1º – Outras Despesas Indenizatórias Indiretas com Recursos Humanos no 1º grau: As despesas relacionadas no glossário da variável DIP, relativa aos magistrados com jurisdição no 1º grau e aos servidores lotados na área judiciária do 1º grau.</t>
        </r>
      </text>
    </comment>
    <comment ref="A28" authorId="0" shapeId="0" xr:uid="{00000000-0006-0000-0000-000017000000}">
      <text>
        <r>
          <rPr>
            <sz val="9"/>
            <color indexed="81"/>
            <rFont val="Segoe UI"/>
            <family val="2"/>
          </rPr>
          <t>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9" authorId="0" shapeId="0" xr:uid="{00000000-0006-0000-0000-000018000000}">
      <text>
        <r>
          <rPr>
            <sz val="9"/>
            <color indexed="81"/>
            <rFont val="Segoe UI"/>
            <family val="2"/>
          </rPr>
          <t>DCC = DCC2º + DCC1º + DCCAdm</t>
        </r>
      </text>
    </comment>
    <comment ref="A30" authorId="0" shapeId="0" xr:uid="{00000000-0006-0000-0000-000019000000}">
      <text>
        <r>
          <rPr>
            <sz val="9"/>
            <color indexed="81"/>
            <rFont val="Segoe UI"/>
            <family val="2"/>
          </rPr>
          <t>DCC2º – Despesas com Cargos em Comissão na área judiciária do 2º grau: As despesas relacionadas no glossário da variável DCC, relativas aos servidores lotados na área judiciária de 2º grau.</t>
        </r>
      </text>
    </comment>
    <comment ref="A31" authorId="0" shapeId="0" xr:uid="{00000000-0006-0000-0000-00001A000000}">
      <text>
        <r>
          <rPr>
            <sz val="9"/>
            <color indexed="81"/>
            <rFont val="Segoe UI"/>
            <family val="2"/>
          </rPr>
          <t>DCC1º – Despesas com Cargos em Comissão na área judiciária do 1º grau: As despesas relacionadas no glossário da variável DCC, relativas aos servidores lotados na área judiciária de 1º grau.</t>
        </r>
      </text>
    </comment>
    <comment ref="A32" authorId="0" shapeId="0" xr:uid="{00000000-0006-0000-0000-00001B000000}">
      <text>
        <r>
          <rPr>
            <sz val="9"/>
            <color indexed="81"/>
            <rFont val="Segoe UI"/>
            <family val="2"/>
          </rPr>
          <t>DCCAdm – Despesas com Cargos em Comissão na área administrativa: As despesas relacionadas no glossário da variável DCC, relativas aos servidores lotados na área administrativa do tribunal e de suas respectivas unidades vinculadas.</t>
        </r>
      </text>
    </comment>
    <comment ref="A33" authorId="0" shapeId="0" xr:uid="{00000000-0006-0000-0000-00001C000000}">
      <text>
        <r>
          <rPr>
            <sz val="9"/>
            <color indexed="81"/>
            <rFont val="Segoe UI"/>
            <family val="2"/>
          </rPr>
          <t>DFC = DFC2º + DFC1º + DFCAdm</t>
        </r>
      </text>
    </comment>
    <comment ref="A34" authorId="0" shapeId="0" xr:uid="{00000000-0006-0000-0000-00001D000000}">
      <text>
        <r>
          <rPr>
            <sz val="9"/>
            <color indexed="81"/>
            <rFont val="Segoe UI"/>
            <family val="2"/>
          </rPr>
          <t>DFC2º – Despesas com Funções de Confiança na área judiciária do 2º grau: As despesas relacionadas no glossário da variável DFC, relativas aos servidores lotados na área judiciária de 2º grau.</t>
        </r>
      </text>
    </comment>
    <comment ref="A35" authorId="0" shapeId="0" xr:uid="{00000000-0006-0000-0000-00001E000000}">
      <text>
        <r>
          <rPr>
            <sz val="9"/>
            <color indexed="81"/>
            <rFont val="Segoe UI"/>
            <family val="2"/>
          </rPr>
          <t>DFC1º – Despesas com Funções de Confiança na área judiciária do 1º grau: As despesas relacionadas no glossário da variável DFC, relativas aos servidores lotados na área judiciária de 1º grau.</t>
        </r>
      </text>
    </comment>
    <comment ref="A36" authorId="0" shapeId="0" xr:uid="{00000000-0006-0000-0000-00001F000000}">
      <text>
        <r>
          <rPr>
            <sz val="9"/>
            <color indexed="81"/>
            <rFont val="Segoe UI"/>
            <family val="2"/>
          </rPr>
          <t>DFCAdm – Despesas com Funções de Confiança na área administrativa: As despesas relacionadas no glossário da variável DFC, relativas aos servidores lotados na área administrativa do tribunal e de suas respectivas unidades vinculadas.</t>
        </r>
      </text>
    </comment>
    <comment ref="A37" authorId="0" shapeId="0" xr:uid="{00000000-0006-0000-0000-000020000000}">
      <text>
        <r>
          <rPr>
            <sz val="9"/>
            <color indexed="81"/>
            <rFont val="Segoe UI"/>
            <family val="2"/>
          </rPr>
          <t>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r>
      </text>
    </comment>
    <comment ref="A38" authorId="0" shapeId="0" xr:uid="{00000000-0006-0000-0000-000021000000}">
      <text>
        <r>
          <rPr>
            <sz val="9"/>
            <color indexed="81"/>
            <rFont val="Segoe UI"/>
            <family val="2"/>
          </rPr>
          <t>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r>
      </text>
    </comment>
    <comment ref="A41" authorId="0" shapeId="0" xr:uid="{00000000-0006-0000-0000-000022000000}">
      <text>
        <r>
          <rPr>
            <sz val="9"/>
            <color indexed="81"/>
            <rFont val="Segoe UI"/>
            <family val="2"/>
          </rPr>
          <t>ODCK = ODC + DK</t>
        </r>
      </text>
    </comment>
    <comment ref="A42" authorId="0" shapeId="0" xr:uid="{00000000-0006-0000-0000-000023000000}">
      <text>
        <r>
          <rPr>
            <sz val="9"/>
            <color indexed="81"/>
            <rFont val="Segoe UI"/>
            <family val="2"/>
          </rPr>
          <t>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r>
      </text>
    </comment>
    <comment ref="A43" authorId="0" shapeId="0" xr:uid="{00000000-0006-0000-0000-000024000000}">
      <text>
        <r>
          <rPr>
            <sz val="9"/>
            <color indexed="81"/>
            <rFont val="Segoe UI"/>
            <family val="2"/>
          </rPr>
          <t>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r>
      </text>
    </comment>
    <comment ref="A44" authorId="0" shapeId="0" xr:uid="{00000000-0006-0000-0000-000025000000}">
      <text>
        <r>
          <rPr>
            <sz val="9"/>
            <color indexed="81"/>
            <rFont val="Segoe UI"/>
            <family val="2"/>
          </rPr>
          <t>DPCO – Despesas com Projetos de Construção e Obras: Despesas liquidadas no ano-base com projetos de construção e de obras destinados aos órgãos integrantes da estrutura do Tribunal e de suas respectivas unidades vinculadas.</t>
        </r>
      </text>
    </comment>
    <comment ref="A45" authorId="0" shapeId="0" xr:uid="{00000000-0006-0000-0000-000026000000}">
      <text>
        <r>
          <rPr>
            <sz val="9"/>
            <color indexed="81"/>
            <rFont val="Segoe UI"/>
            <family val="2"/>
          </rPr>
          <t>DInf1 – Despesa com Aquisições em Tecnologia de Informação e Comunicação: Despesas liquidadas no ano-base com aquisição de software (pronto) e hardware de informática na área de tecnologia da informação e comunicação.</t>
        </r>
      </text>
    </comment>
    <comment ref="A46" authorId="0" shapeId="0" xr:uid="{00000000-0006-0000-0000-000027000000}">
      <text>
        <r>
          <rPr>
            <sz val="9"/>
            <color indexed="81"/>
            <rFont val="Segoe UI"/>
            <family val="2"/>
          </rPr>
          <t>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r>
      </text>
    </comment>
    <comment ref="A47" authorId="0" shapeId="0" xr:uid="{00000000-0006-0000-0000-000028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50" authorId="0" shapeId="0" xr:uid="{00000000-0006-0000-0000-000029000000}">
      <text>
        <r>
          <rPr>
            <sz val="9"/>
            <color indexed="81"/>
            <rFont val="Segoe UI"/>
            <family val="2"/>
          </rPr>
          <t>ODP – Orçamento para Despesas de Pessoal e Encargos: Dotações orçamentárias do ano base, do Tribunal e suas respectivas unidades vinculadas, classificadas no grupo de natureza de despesa (GND) 1. Excluem-se os valores que ao final do ano-base encontravam-se contingenciados.</t>
        </r>
      </text>
    </comment>
    <comment ref="A51" authorId="0" shapeId="0" xr:uid="{00000000-0006-0000-0000-00002A000000}">
      <text>
        <r>
          <rPr>
            <sz val="9"/>
            <color indexed="81"/>
            <rFont val="Segoe UI"/>
            <family val="2"/>
          </rPr>
          <t>OK – Orçamento para Despesas de Capital: Dotações orçamentárias do ano base, do Tribunal e suas respectivas unidades vinculadas, classificadas nos grupos de natureza de despesa (GND) 4 e 5. Excluem-se os valores que ao final do ano-base encontravam-se contingenciados.</t>
        </r>
      </text>
    </comment>
    <comment ref="A52" authorId="0" shapeId="0" xr:uid="{00000000-0006-0000-0000-00002B000000}">
      <text>
        <r>
          <rPr>
            <sz val="9"/>
            <color indexed="81"/>
            <rFont val="Segoe UI"/>
            <family val="2"/>
          </rPr>
          <t>OOC – Orçamento para Outras Despesas Correntes: Dotações orçamentárias do ano base, do Tribunal e suas respectivas unidades vinculadas, classificadas no grupo de natureza de despesa (GND) 3. Excluem-se os valores que ao final do ano-base encontravam-se contingenciados.</t>
        </r>
      </text>
    </comment>
    <comment ref="A55" authorId="0" shapeId="0" xr:uid="{00000000-0006-0000-0000-00003F000000}">
      <text>
        <r>
          <rPr>
            <sz val="9"/>
            <color indexed="81"/>
            <rFont val="Segoe UI"/>
            <family val="2"/>
          </rPr>
          <t>R – Recolhimentos Diversos: Todos os recolhimentos arrecadados pela Justiça com custas (incluindo as da fase de execução) e emolumentos no ano-base e eventuais taxas.</t>
        </r>
      </text>
    </comment>
    <comment ref="A56" authorId="0" shapeId="0" xr:uid="{00000000-0006-0000-0000-000040000000}">
      <text>
        <r>
          <rPr>
            <sz val="9"/>
            <color indexed="81"/>
            <rFont val="Segoe UI"/>
            <family val="2"/>
          </rPr>
          <t>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r>
      </text>
    </comment>
    <comment ref="A57" authorId="0" shapeId="0" xr:uid="{00000000-0006-0000-0000-000041000000}">
      <text>
        <r>
          <rPr>
            <sz val="9"/>
            <color indexed="81"/>
            <rFont val="Segoe UI"/>
            <family val="2"/>
          </rPr>
          <t>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r>
      </text>
    </comment>
    <comment ref="A58" authorId="0" shapeId="0" xr:uid="{00000000-0006-0000-0000-000042000000}">
      <text>
        <r>
          <rPr>
            <sz val="9"/>
            <color indexed="81"/>
            <rFont val="Segoe UI"/>
            <family val="2"/>
          </rPr>
          <t>RPrev - Receitas de Execução Previdenciária: As receitas transferidas aos cofres públicos em decorrência da execução das contribuições sociais previstas no art. 195, I, a, e II, da Constituição, e seus acréscimos legais, no ano-base.</t>
        </r>
      </text>
    </comment>
    <comment ref="A59" authorId="0" shapeId="0" xr:uid="{00000000-0006-0000-0000-000043000000}">
      <text>
        <r>
          <rPr>
            <sz val="9"/>
            <color indexed="81"/>
            <rFont val="Segoe UI"/>
            <family val="2"/>
          </rPr>
          <t>RIR - Receitas de Arrecadação de Imposto de Renda: As receitas de imposto de renda transferidas aos cofres públicos decorrentes da atividade jurisdicional no ano-base.</t>
        </r>
      </text>
    </comment>
    <comment ref="A60" authorId="0" shapeId="0" xr:uid="{00000000-0006-0000-0000-000045000000}">
      <text>
        <r>
          <rPr>
            <sz val="9"/>
            <color indexed="81"/>
            <rFont val="Segoe UI"/>
            <family val="2"/>
          </rPr>
          <t>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r>
      </text>
    </comment>
    <comment ref="A61" authorId="0" shapeId="0" xr:uid="{00000000-0006-0000-0000-000046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6" authorId="0" shapeId="0" xr:uid="{00000000-0006-0000-0000-000052000000}">
      <text>
        <r>
          <rPr>
            <sz val="9"/>
            <color indexed="81"/>
            <rFont val="Segoe UI"/>
            <family val="2"/>
          </rPr>
          <t>MagE = MagE2º + MagE1º</t>
        </r>
      </text>
    </comment>
    <comment ref="A67" authorId="0" shapeId="0" xr:uid="{00000000-0006-0000-0000-000053000000}">
      <text>
        <r>
          <rPr>
            <sz val="9"/>
            <color indexed="81"/>
            <rFont val="Segoe UI"/>
            <family val="2"/>
          </rPr>
          <t>MagE2º – Número de Cargos Existentes de Magistrado no 2º Grau: Número de cargos existentes de Magistrado no 2º Grau da Justiça no final do período-base, providos ou não.</t>
        </r>
      </text>
    </comment>
    <comment ref="A68" authorId="0" shapeId="0" xr:uid="{00000000-0006-0000-0000-000054000000}">
      <text>
        <r>
          <rPr>
            <sz val="9"/>
            <color indexed="81"/>
            <rFont val="Segoe UI"/>
            <family val="2"/>
          </rPr>
          <t>MagE1º – Número de Cargos Existentes de Magistrado no 1º Grau: Número de cargos existentes de Magistrado, providos ou não, no 1º Grau da Justiça no final do período-base. Incluem-se os Juízes Titulares e os Juízes Substitutos.</t>
        </r>
      </text>
    </comment>
    <comment ref="A69" authorId="0" shapeId="0" xr:uid="{00000000-0006-0000-0000-000055000000}">
      <text>
        <r>
          <rPr>
            <sz val="9"/>
            <color indexed="81"/>
            <rFont val="Segoe UI"/>
            <family val="2"/>
          </rPr>
          <t>MagIn – Magistrados Inativos e Instituidores de Pensão: Número de Magistrados inativos e instituidores de pensão no final do ano-base.</t>
        </r>
      </text>
    </comment>
    <comment ref="A71" authorId="0" shapeId="0" xr:uid="{00000000-0006-0000-0000-000056000000}">
      <text>
        <r>
          <rPr>
            <sz val="9"/>
            <color indexed="81"/>
            <rFont val="Segoe UI"/>
            <family val="2"/>
          </rPr>
          <t>MagP = MagP2º + MagP1º</t>
        </r>
      </text>
    </comment>
    <comment ref="A72" authorId="0" shapeId="0" xr:uid="{00000000-0006-0000-0000-000057000000}">
      <text>
        <r>
          <rPr>
            <sz val="9"/>
            <color indexed="81"/>
            <rFont val="Segoe UI"/>
            <family val="2"/>
          </rPr>
          <t>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r>
      </text>
    </comment>
    <comment ref="A73" authorId="0" shapeId="0" xr:uid="{00000000-0006-0000-0000-000058000000}">
      <text>
        <r>
          <rPr>
            <sz val="9"/>
            <color indexed="81"/>
            <rFont val="Segoe UI"/>
            <family val="2"/>
          </rPr>
          <t>MagP1º – Número de Cargos Providos de Magistrado no 1º Grau: Número cargos de Magistrado providos no 1º grau no final do período-base, incluídos os Juízes Titulares, os Juízes Substitutos e os afastados da jurisdição.</t>
        </r>
      </text>
    </comment>
    <comment ref="A74" authorId="0" shapeId="0" xr:uid="{00000000-0006-0000-0000-000059000000}">
      <text>
        <r>
          <rPr>
            <sz val="9"/>
            <color indexed="81"/>
            <rFont val="Segoe UI"/>
            <family val="2"/>
          </rPr>
          <t>MagSJ2º – Número de Magistrados sem jurisdição no 2º grau: Número de Magistrado lotados no 2º Grau, sem jurisdição (ex.: convocados e juízes auxiliares) no final do período-base.</t>
        </r>
      </text>
    </comment>
    <comment ref="A76" authorId="0" shapeId="0" xr:uid="{00000000-0006-0000-0000-00005A000000}">
      <text>
        <r>
          <rPr>
            <sz val="9"/>
            <color indexed="81"/>
            <rFont val="Segoe UI"/>
            <family val="2"/>
          </rPr>
          <t>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r>
      </text>
    </comment>
    <comment ref="A79" authorId="0" shapeId="0" xr:uid="{00000000-0006-0000-0000-00005C000000}">
      <text>
        <r>
          <rPr>
            <sz val="9"/>
            <color indexed="81"/>
            <rFont val="Segoe UI"/>
            <family val="2"/>
          </rPr>
          <t>FTT = MagP + Serv + TFaux</t>
        </r>
      </text>
    </comment>
    <comment ref="A80" authorId="0" shapeId="0" xr:uid="{00000000-0006-0000-0000-00005D000000}">
      <text>
        <r>
          <rPr>
            <sz val="9"/>
            <color indexed="81"/>
            <rFont val="Segoe UI"/>
            <family val="2"/>
          </rPr>
          <t>Serv = TPEfet + TPI + TPSV</t>
        </r>
      </text>
    </comment>
    <comment ref="A81" authorId="0" shapeId="0" xr:uid="{00000000-0006-0000-0000-00005E000000}">
      <text>
        <r>
          <rPr>
            <sz val="9"/>
            <color indexed="81"/>
            <rFont val="Segoe UI"/>
            <family val="2"/>
          </rPr>
          <t>TCEfet – Total de Cargos do Quadro Efetivo Existentes: Número total de cargos de provimento efetivo de servidor existentes, providos ou não, no quadro de pessoal do Tribunal e suas respectivas unidades vinculadas, no ano-base.</t>
        </r>
      </text>
    </comment>
    <comment ref="A82" authorId="0" shapeId="0" xr:uid="{00000000-0006-0000-0000-00005F000000}">
      <text>
        <r>
          <rPr>
            <sz val="9"/>
            <color indexed="81"/>
            <rFont val="Segoe UI"/>
            <family val="2"/>
          </rPr>
          <t>TPEfet = TPEfet2º + TPEfet1º + TPEfetAdm</t>
        </r>
      </text>
    </comment>
    <comment ref="A83" authorId="0" shapeId="0" xr:uid="{00000000-0006-0000-0000-000060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84" authorId="0" shapeId="0" xr:uid="{00000000-0006-0000-0000-000061000000}">
      <text>
        <r>
          <rPr>
            <sz val="9"/>
            <color indexed="81"/>
            <rFont val="Segoe UI"/>
            <family val="2"/>
          </rPr>
          <t>TPSV – Total de Pessoal Comissionado sem Vínculo Efetivo: número de servidores ocupantes apenas de cargo em comissão em cada Tribunal e suas respectivas unidades vinculadas, no final do período-base.</t>
        </r>
      </text>
    </comment>
    <comment ref="A85" authorId="0" shapeId="0" xr:uid="{00000000-0006-0000-0000-000062000000}">
      <text>
        <r>
          <rPr>
            <sz val="9"/>
            <color indexed="81"/>
            <rFont val="Segoe UI"/>
            <family val="2"/>
          </rPr>
          <t>TPI = TPI2º + TPI1º + TPIAdm</t>
        </r>
      </text>
    </comment>
    <comment ref="A86" authorId="0" shapeId="0" xr:uid="{00000000-0006-0000-0000-000063000000}">
      <text>
        <r>
          <rPr>
            <sz val="9"/>
            <color indexed="81"/>
            <rFont val="Segoe UI"/>
            <family val="2"/>
          </rPr>
          <t>TFAux - Total da Força de Trabalho Auxiliar</t>
        </r>
      </text>
    </comment>
    <comment ref="A87" authorId="0" shapeId="0" xr:uid="{00000000-0006-0000-0000-000064000000}">
      <text>
        <r>
          <rPr>
            <sz val="9"/>
            <color indexed="81"/>
            <rFont val="Segoe UI"/>
            <family val="2"/>
          </rPr>
          <t>TFAuxE – Total da Força de Trabalho Auxiliar – Estagiários: Número total de estagiários do Tribunal e suas respectivas unidades vinculadas no final do período-base.</t>
        </r>
      </text>
    </comment>
    <comment ref="A88" authorId="0" shapeId="0" xr:uid="{00000000-0006-0000-0000-000065000000}">
      <text>
        <r>
          <rPr>
            <sz val="9"/>
            <color indexed="81"/>
            <rFont val="Segoe UI"/>
            <family val="2"/>
          </rPr>
          <t>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r>
      </text>
    </comment>
    <comment ref="A90" authorId="0" shapeId="0" xr:uid="{00000000-0006-0000-0000-000066000000}">
      <text>
        <r>
          <rPr>
            <sz val="9"/>
            <color indexed="81"/>
            <rFont val="Segoe UI"/>
            <family val="2"/>
          </rPr>
          <t>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r>
      </text>
    </comment>
    <comment ref="A91" authorId="0" shapeId="0" xr:uid="{00000000-0006-0000-0000-000067000000}">
      <text>
        <r>
          <rPr>
            <sz val="9"/>
            <color indexed="81"/>
            <rFont val="Segoe UI"/>
            <family val="2"/>
          </rPr>
          <t>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r>
      </text>
    </comment>
    <comment ref="A92" authorId="0" shapeId="0" xr:uid="{00000000-0006-0000-0000-000068000000}">
      <text>
        <r>
          <rPr>
            <sz val="9"/>
            <color indexed="81"/>
            <rFont val="Segoe UI"/>
            <family val="2"/>
          </rPr>
          <t>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r>
      </text>
    </comment>
    <comment ref="A94" authorId="0" shapeId="0" xr:uid="{00000000-0006-0000-0000-000069000000}">
      <text>
        <r>
          <rPr>
            <sz val="9"/>
            <color indexed="81"/>
            <rFont val="Segoe UI"/>
            <family val="2"/>
          </rPr>
          <t>TPSV2º – Total de Pessoal Comissionado sem Vínculo Efetivo na Área Judiciária do 2º grau: Número total de servidores ocupantes apenas de cargo em comissão, lotados (definitivamente ou provisoriamente) na área judiciária de 2º grau no final do período-base.</t>
        </r>
      </text>
    </comment>
    <comment ref="A95" authorId="0" shapeId="0" xr:uid="{00000000-0006-0000-0000-00006A000000}">
      <text>
        <r>
          <rPr>
            <sz val="9"/>
            <color indexed="81"/>
            <rFont val="Segoe UI"/>
            <family val="2"/>
          </rPr>
          <t>TPSV1º – Total de Pessoal Comissionado sem Vínculo Efetivo na Área Judiciária de 1º grau: Número total de servidores ocupantes apenas de cargo em comissão, lotados (definitivamente ou provisoriamente) na área judiciária de 1º grau, no final do período-base.</t>
        </r>
      </text>
    </comment>
    <comment ref="A96" authorId="0" shapeId="0" xr:uid="{00000000-0006-0000-0000-00006B000000}">
      <text>
        <r>
          <rPr>
            <sz val="9"/>
            <color indexed="81"/>
            <rFont val="Segoe UI"/>
            <family val="2"/>
          </rPr>
          <t>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r>
      </text>
    </comment>
    <comment ref="A98" authorId="0" shapeId="0" xr:uid="{00000000-0006-0000-0000-00006C000000}">
      <text>
        <r>
          <rPr>
            <sz val="9"/>
            <color indexed="81"/>
            <rFont val="Segoe UI"/>
            <family val="2"/>
          </rPr>
          <t>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r>
      </text>
    </comment>
    <comment ref="A99" authorId="0" shapeId="0" xr:uid="{00000000-0006-0000-0000-00006D000000}">
      <text>
        <r>
          <rPr>
            <sz val="9"/>
            <color indexed="81"/>
            <rFont val="Segoe UI"/>
            <family val="2"/>
          </rPr>
          <t>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r>
      </text>
    </comment>
    <comment ref="A100" authorId="0" shapeId="0" xr:uid="{00000000-0006-0000-0000-00006E000000}">
      <text>
        <r>
          <rPr>
            <sz val="9"/>
            <color indexed="81"/>
            <rFont val="Segoe UI"/>
            <family val="2"/>
          </rPr>
          <t>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r>
      </text>
    </comment>
    <comment ref="A102" authorId="0" shapeId="0" xr:uid="{00000000-0006-0000-0000-00006F000000}">
      <text>
        <r>
          <rPr>
            <sz val="9"/>
            <color indexed="81"/>
            <rFont val="Segoe UI"/>
            <family val="2"/>
          </rPr>
          <t>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3" authorId="0" shapeId="0" xr:uid="{00000000-0006-0000-0000-000070000000}">
      <text>
        <r>
          <rPr>
            <sz val="9"/>
            <color indexed="81"/>
            <rFont val="Segoe UI"/>
            <family val="2"/>
          </rPr>
          <t>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4" authorId="0" shapeId="0" xr:uid="{00000000-0006-0000-0000-000071000000}">
      <text>
        <r>
          <rPr>
            <sz val="9"/>
            <color indexed="81"/>
            <rFont val="Segoe UI"/>
            <family val="2"/>
          </rPr>
          <t>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6" authorId="0" shapeId="0" xr:uid="{00000000-0006-0000-0000-000075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107" authorId="0" shapeId="0" xr:uid="{00000000-0006-0000-0000-000076000000}">
      <text>
        <r>
          <rPr>
            <sz val="9"/>
            <color indexed="81"/>
            <rFont val="Segoe UI"/>
            <family val="2"/>
          </rPr>
          <t>ServIn – Total de Servidores Inativos e Instituidores de Pensão: Número de servidores inativos e instituidores de pensão no final do ano-base.</t>
        </r>
      </text>
    </comment>
    <comment ref="A108" authorId="0" shapeId="0" xr:uid="{00000000-0006-0000-0000-000077000000}">
      <text>
        <r>
          <rPr>
            <sz val="9"/>
            <color indexed="81"/>
            <rFont val="Segoe UI"/>
            <family val="2"/>
          </rPr>
          <t>TPIn = MagIn + ServIn</t>
        </r>
      </text>
    </comment>
    <comment ref="A109" authorId="0" shapeId="0" xr:uid="{00000000-0006-0000-0000-000078000000}">
      <text>
        <r>
          <rPr>
            <sz val="9"/>
            <color indexed="81"/>
            <rFont val="Segoe UI"/>
            <family val="2"/>
          </rPr>
          <t>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r>
      </text>
    </comment>
    <comment ref="A110" authorId="0" shapeId="0" xr:uid="{00000000-0006-0000-0000-000079000000}">
      <text>
        <r>
          <rPr>
            <sz val="9"/>
            <color indexed="81"/>
            <rFont val="Segoe UI"/>
            <family val="2"/>
          </rPr>
          <t>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r>
      </text>
    </comment>
    <comment ref="A112" authorId="0" shapeId="0" xr:uid="{00000000-0006-0000-0000-00007A000000}">
      <text>
        <r>
          <rPr>
            <sz val="9"/>
            <color indexed="81"/>
            <rFont val="Segoe UI"/>
            <family val="2"/>
          </rPr>
          <t>CC = CC2º + CC1º + CCAdm</t>
        </r>
      </text>
    </comment>
    <comment ref="A113" authorId="0" shapeId="0" xr:uid="{00000000-0006-0000-0000-00007B000000}">
      <text>
        <r>
          <rPr>
            <sz val="9"/>
            <color indexed="81"/>
            <rFont val="Segoe UI"/>
            <family val="2"/>
          </rPr>
          <t>CC2º – Cargos em Comissão Existentes na Área Judiciária do 2º Grau: Número total de cargos em comissão existentes e alocados para servidores da área judiciária de 2º grau no final do ano-base, providos ou não.</t>
        </r>
      </text>
    </comment>
    <comment ref="A114" authorId="0" shapeId="0" xr:uid="{00000000-0006-0000-0000-00007C000000}">
      <text>
        <r>
          <rPr>
            <sz val="9"/>
            <color indexed="81"/>
            <rFont val="Segoe UI"/>
            <family val="2"/>
          </rPr>
          <t>CC1º – Cargos em Comissão Existentes na Área Judiciária do 1º Grau: Número total de cargos em comissão existentes e alocados para servidores da área judiciária do 1º grau no final do ano-base, providos ou não.</t>
        </r>
      </text>
    </comment>
    <comment ref="A115" authorId="0" shapeId="0" xr:uid="{00000000-0006-0000-0000-00007D000000}">
      <text>
        <r>
          <rPr>
            <sz val="9"/>
            <color indexed="81"/>
            <rFont val="Segoe UI"/>
            <family val="2"/>
          </rPr>
          <t>CCAdm – Cargos em Comissão Existentes na Área Administrativa: Número total de cargos em comissão existentes e alocados para servidores da área administrativa no final do ano-base, providos ou não.</t>
        </r>
      </text>
    </comment>
    <comment ref="A117" authorId="0" shapeId="0" xr:uid="{00000000-0006-0000-0000-00007E000000}">
      <text>
        <r>
          <rPr>
            <sz val="9"/>
            <color indexed="81"/>
            <rFont val="Segoe UI"/>
            <family val="2"/>
          </rPr>
          <t>FC = FC2º + FC1º + FCAdm</t>
        </r>
      </text>
    </comment>
    <comment ref="A118" authorId="0" shapeId="0" xr:uid="{00000000-0006-0000-0000-00007F000000}">
      <text>
        <r>
          <rPr>
            <sz val="9"/>
            <color indexed="81"/>
            <rFont val="Segoe UI"/>
            <family val="2"/>
          </rPr>
          <t>FC2º – Funções de Confiança Existentes na Área Judiciária do 2º grau: Número total de funções de confiança existentes e alocadas para servidores da área judiciária de 2º grau no final do ano-base, providas ou não.</t>
        </r>
      </text>
    </comment>
    <comment ref="A119" authorId="0" shapeId="0" xr:uid="{00000000-0006-0000-0000-000080000000}">
      <text>
        <r>
          <rPr>
            <sz val="9"/>
            <color indexed="81"/>
            <rFont val="Segoe UI"/>
            <family val="2"/>
          </rPr>
          <t>FC1º – Funções de Confiança Existentes na Área Judiciária do 1º Grau: Número total de funções de confiança existentes e alocadas para servidores da área judiciária do 1º grau no final do ano-base, providas ou não.</t>
        </r>
      </text>
    </comment>
    <comment ref="A120" authorId="0" shapeId="0" xr:uid="{00000000-0006-0000-0000-000081000000}">
      <text>
        <r>
          <rPr>
            <sz val="9"/>
            <color indexed="81"/>
            <rFont val="Segoe UI"/>
            <family val="2"/>
          </rPr>
          <t>FCAdm – Funções de Confiança Existentes na Área Administrativa: Número total de funções de confiança existentes e alocadas para servidores da área administrativa no final do ano-base, providas ou não.</t>
        </r>
      </text>
    </comment>
    <comment ref="A123" authorId="0" shapeId="0" xr:uid="{00000000-0006-0000-0000-000082000000}">
      <text>
        <r>
          <rPr>
            <sz val="9"/>
            <color indexed="81"/>
            <rFont val="Segoe UI"/>
            <family val="2"/>
          </rPr>
          <t>SaJud - Total de Servidores da Área Judiciária</t>
        </r>
      </text>
    </comment>
    <comment ref="A124" authorId="0" shapeId="0" xr:uid="{00000000-0006-0000-0000-000083000000}">
      <text>
        <r>
          <rPr>
            <sz val="9"/>
            <color indexed="81"/>
            <rFont val="Segoe UI"/>
            <family val="2"/>
          </rPr>
          <t>SaJud2º = SaJudP2º – TPAf2º</t>
        </r>
      </text>
    </comment>
    <comment ref="A125" authorId="0" shapeId="0" xr:uid="{00000000-0006-0000-0000-000084000000}">
      <text>
        <r>
          <rPr>
            <sz val="9"/>
            <color indexed="81"/>
            <rFont val="Segoe UI"/>
            <family val="2"/>
          </rPr>
          <t>SaJud1º = SaJudP1º – TPAf1º</t>
        </r>
      </text>
    </comment>
    <comment ref="A126" authorId="0" shapeId="0" xr:uid="{00000000-0006-0000-0000-000085000000}">
      <text>
        <r>
          <rPr>
            <sz val="9"/>
            <color indexed="81"/>
            <rFont val="Segoe UI"/>
            <family val="2"/>
          </rPr>
          <t>SaJudP = SaJudP2 + SaJudP1</t>
        </r>
      </text>
    </comment>
    <comment ref="A127" authorId="0" shapeId="0" xr:uid="{00000000-0006-0000-0000-000086000000}">
      <text>
        <r>
          <rPr>
            <sz val="9"/>
            <color indexed="81"/>
            <rFont val="Segoe UI"/>
            <family val="2"/>
          </rPr>
          <t>SaJudP2º = TPEfet2º + TPI2º + TPSV2º</t>
        </r>
      </text>
    </comment>
    <comment ref="A128" authorId="0" shapeId="0" xr:uid="{00000000-0006-0000-0000-000087000000}">
      <text>
        <r>
          <rPr>
            <sz val="9"/>
            <color indexed="81"/>
            <rFont val="Segoe UI"/>
            <family val="2"/>
          </rPr>
          <t>SaJudP1º = TPEfet1º + TPI1º + TPSV1º</t>
        </r>
      </text>
    </comment>
    <comment ref="A132" authorId="0" shapeId="0" xr:uid="{00000000-0006-0000-0000-000091000000}">
      <text>
        <r>
          <rPr>
            <sz val="9"/>
            <color indexed="81"/>
            <rFont val="Segoe UI"/>
            <family val="2"/>
          </rPr>
          <t>Comp – Número de computadores de uso pessoal: O número de microcomputadores e de notebooks, em condições de uso, existentes no Tribunal e em suas respectivas unidades vinculadas, no ano-base. Excluem-se os terminais de consulta.</t>
        </r>
      </text>
    </comment>
    <comment ref="A133" authorId="0" shapeId="0" xr:uid="{00000000-0006-0000-0000-000092000000}">
      <text>
        <r>
          <rPr>
            <sz val="9"/>
            <color indexed="81"/>
            <rFont val="Segoe UI"/>
            <family val="2"/>
          </rPr>
          <t>Ui – Usuários de computador: Número total de magistrados, servidores do quadro permanente, terceirizados, estagiários e contratados que utilizam de forma contínua computadores e notebooks no Tribunal e suas respectivas unidades vinculadas, no ano-base.</t>
        </r>
      </text>
    </comment>
    <comment ref="A135" authorId="0" shapeId="0" xr:uid="{00000000-0006-0000-0000-000093000000}">
      <text>
        <r>
          <rPr>
            <sz val="9"/>
            <color indexed="81"/>
            <rFont val="Segoe UI"/>
            <family val="2"/>
          </rPr>
          <t>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r>
      </text>
    </comment>
    <comment ref="A136" authorId="0" shapeId="0" xr:uid="{00000000-0006-0000-0000-000094000000}">
      <text>
        <r>
          <rPr>
            <sz val="9"/>
            <color indexed="81"/>
            <rFont val="Segoe UI"/>
            <family val="2"/>
          </rPr>
          <t>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r>
      </text>
    </comment>
    <comment ref="A137" authorId="0" shapeId="0" xr:uid="{00000000-0006-0000-0000-000095000000}">
      <text>
        <r>
          <rPr>
            <sz val="9"/>
            <color indexed="81"/>
            <rFont val="Segoe UI"/>
            <family val="2"/>
          </rPr>
          <t>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r>
      </text>
    </comment>
    <comment ref="A138" authorId="0" shapeId="0" xr:uid="{00000000-0006-0000-0000-000096000000}">
      <text>
        <r>
          <rPr>
            <sz val="9"/>
            <color indexed="81"/>
            <rFont val="Segoe UI"/>
            <family val="2"/>
          </rPr>
          <t>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r>
      </text>
    </comment>
    <comment ref="A139" authorId="0" shapeId="0" xr:uid="{00000000-0006-0000-0000-000097000000}">
      <text>
        <r>
          <rPr>
            <sz val="9"/>
            <color indexed="81"/>
            <rFont val="Segoe UI"/>
            <family val="2"/>
          </rPr>
          <t>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r>
      </text>
    </comment>
    <comment ref="A145" authorId="0" shapeId="0" xr:uid="{00000000-0006-0000-0000-0000B6000000}">
      <text>
        <r>
          <rPr>
            <sz val="9"/>
            <color indexed="81"/>
            <rFont val="Segoe UI"/>
            <family val="2"/>
          </rPr>
          <t>Cn2º = CnO2º + CnR2º</t>
        </r>
      </text>
    </comment>
    <comment ref="A146" authorId="0" shapeId="0" xr:uid="{00000000-0006-0000-0000-0000B7000000}">
      <text>
        <r>
          <rPr>
            <sz val="9"/>
            <color indexed="81"/>
            <rFont val="Segoe UI"/>
            <family val="2"/>
          </rPr>
          <t>CnO2º - Casos Novos Originários de 2º Grau: Os processos originários,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em grau de recurso oriundos de instância inferior e outros procedimentos passíveis de solução por despacho de mero expediente.</t>
        </r>
      </text>
    </comment>
    <comment ref="A147" authorId="0" shapeId="0" xr:uid="{00000000-0006-0000-0000-0000B8000000}">
      <text>
        <r>
          <rPr>
            <sz val="9"/>
            <color indexed="81"/>
            <rFont val="Segoe UI"/>
            <family val="2"/>
          </rPr>
          <t>CnR2º - Casos Novos Recursais de 2º Grau: Os processos em grau de recurso oriundos de instância inferior,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originários e outros procedimentos passíveis de solução por despacho de mero expediente.</t>
        </r>
      </text>
    </comment>
    <comment ref="A149" authorId="0" shapeId="0" xr:uid="{00000000-0006-0000-0000-0000B9000000}">
      <text>
        <r>
          <rPr>
            <sz val="9"/>
            <color indexed="81"/>
            <rFont val="Segoe UI"/>
            <family val="2"/>
          </rPr>
          <t>Cp2º – Casos Pendentes no 2º Grau: Saldo residual de processos originários e em grau de recurso oriundos de instância inferior, que não foram baixados no 2º grau até o final do período-base (semestre), incluídos os processos em arquivo provisório, suspensos ou sobrestados. Consideram-se apenas as classes processuais compreendidas nas variáveis: a) CnO2º - Casos Novos Originários de 2º Grau e b) CnR2º - Casos Novos Recursais de 2º Grau.</t>
        </r>
      </text>
    </comment>
    <comment ref="A151" authorId="0" shapeId="0" xr:uid="{00000000-0006-0000-0000-0000BA000000}">
      <text>
        <r>
          <rPr>
            <sz val="9"/>
            <color indexed="81"/>
            <rFont val="Segoe UI"/>
            <family val="2"/>
          </rPr>
          <t>TBaix2º – Total de Processos Baixados no 2º Grau: Os processos originários e em grau de recurso oriundos de instância inferior, que foram baixados pelo 2º Grau no período-base (semestre). Consideram-se baixados os processos: a) remetidos para outros órgãos judiciais competentes, desde que vinculados a tribunais diferentes; b) remetidos para as instâncias superiores ou inferiores;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Consideram-se apenas as baixas nas classes processuais compreendidas nas variáveis: a) CnO2º - Casos Novos Originários de 2º Grau e b) CnR2º - Casos Novos Recursais de 2º Grau.</t>
        </r>
      </text>
    </comment>
    <comment ref="A153" authorId="0" shapeId="0" xr:uid="{00000000-0006-0000-0000-0000BB000000}">
      <text>
        <r>
          <rPr>
            <sz val="9"/>
            <color indexed="81"/>
            <rFont val="Segoe UI"/>
            <family val="2"/>
          </rPr>
          <t>Dec2º – Decisões terminativas de processo no 2º Grau: Todas as decisões colegiadas e monocráticas que põem fim à relação processual no 2º Grau, excluindo os despachos de mero expediente, as decisões interlocutórias e as decisões de embargos de declaração no período-base (semestre). Havendo mais de uma decisão no mesmo processo, todas devem ser consideradas. Consideram-se apenas as decisões nas classes processuais compreendidas nas variáveis: a) CnO2º - Casos Novos Originários de 2º Grau e b) CnR2º - Casos Novos Recursais de 2º Grau.</t>
        </r>
      </text>
    </comment>
    <comment ref="A154" authorId="0" shapeId="0" xr:uid="{00000000-0006-0000-0000-0000BC000000}">
      <text>
        <r>
          <rPr>
            <sz val="9"/>
            <color indexed="81"/>
            <rFont val="Segoe UI"/>
            <family val="2"/>
          </rPr>
          <t>DecH2º – Decisões Homologatórias de Acordos no 2º Grau: Total de decisões homologatórias de acordos, referentes a conflitos que já são objeto de processo em curso no 2º grau da Justiça, no período-base (semestre). Excluem-se as homologações de Acordos Coletivos de Trabalho. Incluem-se apenas as classes processuais compreendidas nas variáveis: a) CnO2º - Casos Novos Originários de 2º Grau e b) CnR2º - Casos Novos Recursais de 2º Grau.</t>
        </r>
      </text>
    </comment>
    <comment ref="A156" authorId="0" shapeId="0" xr:uid="{00000000-0006-0000-0000-0000BD000000}">
      <text>
        <r>
          <rPr>
            <sz val="9"/>
            <color indexed="81"/>
            <rFont val="Segoe UI"/>
            <family val="2"/>
          </rPr>
          <t>Rint2º – Recursos Internos no 2º Grau: Os recursos interpostos de decisão no 2º Grau para julgamento no mesmo grau de jurisdição, no período-base (semestre), abrangendo os embargos de declaração, os agravos regimentais, os agravos do art. 557 do CPC e outros recursos regimentais.</t>
        </r>
      </text>
    </comment>
    <comment ref="A157" authorId="0" shapeId="0" xr:uid="{00000000-0006-0000-0000-0000BE000000}">
      <text>
        <r>
          <rPr>
            <sz val="9"/>
            <color indexed="81"/>
            <rFont val="Segoe UI"/>
            <family val="2"/>
          </rPr>
          <t>RintJ2º – Recursos Internos Julgados no 2º Grau: Os recursos interpostos contra decisão do 2º Grau, julgados no período-base (semestre), abrangendo os embargos de declaração, os agravos regimentais, os agravos do art. 557 do CPC e outros recursos regimentais.</t>
        </r>
      </text>
    </comment>
    <comment ref="A158" authorId="0" shapeId="0" xr:uid="{00000000-0006-0000-0000-0000BF000000}">
      <text>
        <r>
          <rPr>
            <sz val="9"/>
            <color indexed="81"/>
            <rFont val="Segoe UI"/>
            <family val="2"/>
          </rPr>
          <t>RintP2º – Recursos Internos Pendentes no 2º Grau: Saldo residual de recursos interpostos contra decisão do 2º Grau, para julgamento no mesmo grau de jurisdição, e que não foram decididos até o final do período-base (semestre), abrangendo embargos de declaração, os agravos regimentais, os agravos do art. 557 do CPC e outros recursos regimentais.</t>
        </r>
      </text>
    </comment>
    <comment ref="A160" authorId="0" shapeId="0" xr:uid="{00000000-0006-0000-0000-0000C0000000}">
      <text>
        <r>
          <rPr>
            <sz val="9"/>
            <color indexed="81"/>
            <rFont val="Segoe UI"/>
            <family val="2"/>
          </rPr>
          <t>Sus2º – Processos Suspensos ou Sobrestados ou em Arquivo Provisório no 2º Grau:  Os processos originários e em grau de recurso oriundos de instância inferior, que estão suspensos ou sobrestados ou em arquivo provisório no 2º grau, no final do período-base (semestre) Computam-se os processos aguardando cumprimento de acordo e os processos aguardando decisão em repercussão geral (SuSRG2º) ou em recurso de revista repetitivo (SuSRR2º). Consideram-se apenas as classes da variável Cn2º – Casos Novos no 2º grau.</t>
        </r>
      </text>
    </comment>
    <comment ref="A161" authorId="0" shapeId="0" xr:uid="{00000000-0006-0000-0000-0000C1000000}">
      <text>
        <r>
          <rPr>
            <sz val="9"/>
            <color indexed="81"/>
            <rFont val="Segoe UI"/>
            <family val="2"/>
          </rPr>
          <t>SuSRG2º – Processos Suspensos ou Sobrestados no 2º grau por Repercussão Geral: Total de processos que, no final do período-base (semestre), estavam suspensos ou sobrestados no 2º grau aguardando decisão do Supremo Tribunal Federal (STF) em razão de Repercussão Geral reconhecida e não julgada. Incluem-se as mesmas classes processuais da variável Cn2º – Casos Novos de 2º grau. Dispositivo legal: CPC 543 – B, §1º e §3º.</t>
        </r>
      </text>
    </comment>
    <comment ref="A162" authorId="0" shapeId="0" xr:uid="{00000000-0006-0000-0000-0000C2000000}">
      <text>
        <r>
          <rPr>
            <sz val="9"/>
            <color indexed="81"/>
            <rFont val="Segoe UI"/>
            <family val="2"/>
          </rPr>
          <t>SuSRR2º – Processos Suspensos ou Sobrestados no 2º grau por Recurso de Revista Repetitivo: Total de processos que, no final do período-base (semestre), estavam suspensos ou sobrestados no 2º grau aguardando decisão do Tribunal Superior do Trabalho em Recurso de Revista Repetitivo, reconhecido e não julgado. Incluem-se as mesmas classes processuais da variável Cn2º – Casos Novos de 2º grau. Dispositivo legal: CLT 896 – C.</t>
        </r>
      </text>
    </comment>
    <comment ref="A167" authorId="0" shapeId="0" xr:uid="{00000000-0006-0000-0000-0000D3000000}">
      <text>
        <r>
          <rPr>
            <sz val="9"/>
            <color indexed="81"/>
            <rFont val="Segoe UI"/>
            <family val="2"/>
          </rPr>
          <t>Cn1º - Casos Novos no 1º Grau</t>
        </r>
      </text>
    </comment>
    <comment ref="A168" authorId="0" shapeId="0" xr:uid="{00000000-0006-0000-0000-0000D4000000}">
      <text>
        <r>
          <rPr>
            <sz val="9"/>
            <color indexed="81"/>
            <rFont val="Segoe UI"/>
            <family val="2"/>
          </rPr>
          <t>CnC1º – Casos Novos de Conhecimento no 1º Grau: Os processos de conhecimento, cautelares, mandamentais e ações constitucionais que ingressaram ou foram protocolizados no 1º Grau no período-base (semestre), incluídos os embargos de terceiros e os embargos do devedor na execução de título extrajudicial. Excluem-se os embargos à execução em título judicial, as impugnações a sentença de liquidação e ao cumprimento de títulos judiciais, os recursos internos (embargos de declaração), as cartas precatórias e de ordem recebidas e outros procedimentos passíveis de solução por despacho de mero expediente</t>
        </r>
      </text>
    </comment>
    <comment ref="A169" authorId="0" shapeId="0" xr:uid="{00000000-0006-0000-0000-0000D5000000}">
      <text>
        <r>
          <rPr>
            <sz val="9"/>
            <color indexed="81"/>
            <rFont val="Segoe UI"/>
            <family val="2"/>
          </rPr>
          <t>CnEx1º = CnExt1º + ExeJud1º</t>
        </r>
      </text>
    </comment>
    <comment ref="A170" authorId="0" shapeId="0" xr:uid="{00000000-0006-0000-0000-0000D6000000}">
      <text>
        <r>
          <rPr>
            <sz val="9"/>
            <color indexed="81"/>
            <rFont val="Segoe UI"/>
            <family val="2"/>
          </rPr>
          <t>CnExt1º = CnExtFisc1º + CnExtNFisc1º</t>
        </r>
      </text>
    </comment>
    <comment ref="A171" authorId="0" shapeId="0" xr:uid="{00000000-0006-0000-0000-0000D7000000}">
      <text>
        <r>
          <rPr>
            <sz val="9"/>
            <color indexed="81"/>
            <rFont val="Segoe UI"/>
            <family val="2"/>
          </rPr>
          <t>CnExtFisc1º – Casos Novos de Execução Fiscal no 1º grau: As execuções fiscais que ingressaram ou foram protocolizadas no 1º Grau no período-base (semestre). Excluem-se os precatórios judiciais e as Requisições de Pequeno Valor (RPV’s)</t>
        </r>
      </text>
    </comment>
    <comment ref="A172" authorId="0" shapeId="0" xr:uid="{00000000-0006-0000-0000-0000D8000000}">
      <text>
        <r>
          <rPr>
            <sz val="9"/>
            <color indexed="81"/>
            <rFont val="Segoe UI"/>
            <family val="2"/>
          </rPr>
          <t>CnExtNFisc1º – Casos Novos de Execução de Título Extrajudicial no 1º grau, exceto execuções fiscais: As execuções de títulos executivos extrajudiciais (exceto execuções fiscais) que ingressaram ou foram protocolizadas no 1º Grau no período-base (semestre). Excluem-se os precatórios judiciais e as Requisições de Pequeno Valor (RPV’s).</t>
        </r>
      </text>
    </comment>
    <comment ref="A173" authorId="0" shapeId="0" xr:uid="{00000000-0006-0000-0000-0000D9000000}">
      <text>
        <r>
          <rPr>
            <sz val="9"/>
            <color indexed="81"/>
            <rFont val="Segoe UI"/>
            <family val="2"/>
          </rPr>
          <t>ExeJud1º – Execuções Judiciais no 1º Grau: Os processos de execução de título judicial iniciados no 1º grau, no período-base (semestre), inclusive os decorrentes de certidões de crédito trabalhista. Excluem-se os precatórios judiciais e as Requisições de Pequeno Valor (RPV’s).</t>
        </r>
      </text>
    </comment>
    <comment ref="A175" authorId="0" shapeId="0" xr:uid="{00000000-0006-0000-0000-0000DA000000}">
      <text>
        <r>
          <rPr>
            <sz val="9"/>
            <color indexed="81"/>
            <rFont val="Segoe UI"/>
            <family val="2"/>
          </rPr>
          <t>Cp1º - Casos Pendentes no 1º Grau</t>
        </r>
      </text>
    </comment>
    <comment ref="A176" authorId="0" shapeId="0" xr:uid="{00000000-0006-0000-0000-0000DB000000}">
      <text>
        <r>
          <rPr>
            <sz val="9"/>
            <color indexed="81"/>
            <rFont val="Segoe UI"/>
            <family val="2"/>
          </rPr>
          <t>CpC1º – Casos Pendentes de Conhecimento no 1º Grau: Saldo residual de processos de conhecimento, cautelares, mandamentais e ações constitucionais que não foram baixados no 1º grau até o final do período-base (semestre), incluídos os processos em arquivo provisório, suspensos ou sobrestados. Consideram-se apenas as classes processuais compreendidas na variável CnC1º – Casos novos de conhecimento no 1º grau.</t>
        </r>
      </text>
    </comment>
    <comment ref="A177" authorId="0" shapeId="0" xr:uid="{00000000-0006-0000-0000-0000DC000000}">
      <text>
        <r>
          <rPr>
            <sz val="9"/>
            <color indexed="81"/>
            <rFont val="Segoe UI"/>
            <family val="2"/>
          </rPr>
          <t>CpEx1º = CpExt1º + ExeJudP1º</t>
        </r>
      </text>
    </comment>
    <comment ref="A178" authorId="0" shapeId="0" xr:uid="{00000000-0006-0000-0000-0000DD000000}">
      <text>
        <r>
          <rPr>
            <sz val="9"/>
            <color indexed="81"/>
            <rFont val="Segoe UI"/>
            <family val="2"/>
          </rPr>
          <t>CpExt1º = CpExtFisc1º + CpExtNFisc1º</t>
        </r>
      </text>
    </comment>
    <comment ref="A179" authorId="0" shapeId="0" xr:uid="{00000000-0006-0000-0000-0000DE000000}">
      <text>
        <r>
          <rPr>
            <sz val="9"/>
            <color indexed="81"/>
            <rFont val="Segoe UI"/>
            <family val="2"/>
          </rPr>
          <t>CpExtFisc1º – Casos Pendentes de Execução Fiscal no 1º grau: Saldo residual de processos de execução fiscal (inclusive os recebidos da Justiça Comum) que não foram baixados no 1º grau até o final do período-base (semestre), incluídos os processos em arquivo provisório, suspensos ou sobrestados. Incluem-se apenas as classes processuais compreendidas na variável CnExtFisc1º – Casos novos de execução fiscal no 1º grau.</t>
        </r>
      </text>
    </comment>
    <comment ref="A180" authorId="0" shapeId="0" xr:uid="{00000000-0006-0000-0000-0000DF000000}">
      <text>
        <r>
          <rPr>
            <sz val="9"/>
            <color indexed="81"/>
            <rFont val="Segoe UI"/>
            <family val="2"/>
          </rPr>
          <t>CpExtNFisc1º – Casos Pendentes de Execução de Título Extrajudicial no 1º grau, exceto execuções fiscais: Saldo residual de processos de execução de títulos executivos extrajudiciais, exceto execuções fiscais, (inclusive os recebidos da Justiça Comum) que não foram baixados no 1º grau até o final do período-base (semestre), incluídos os processos em arquivo provisório, suspensos ou sobrestados. Incluem-se apenas as classes processuais compreendidas na variável CnExtNFisc1º – Casos novos de execução de título extrajudicial no 1º grau, exceto execuções fiscais.</t>
        </r>
      </text>
    </comment>
    <comment ref="A181" authorId="0" shapeId="0" xr:uid="{00000000-0006-0000-0000-0000E0000000}">
      <text>
        <r>
          <rPr>
            <sz val="9"/>
            <color indexed="81"/>
            <rFont val="Segoe UI"/>
            <family val="2"/>
          </rPr>
          <t>ExeJudP1º – Execuções Judiciais Pendentes no 1º Grau: Saldo residual de processos de execução de título judicial que não foram baixados no 1º grau até o final do período-base (semestre), incluídos os processos em arquivo provisório, suspensos ou sobrestados. Consideram-se apenas as classes processuais compreendidas na variável ExeJud1º – Execuções Judiciais no 1º Grau.</t>
        </r>
      </text>
    </comment>
    <comment ref="A183" authorId="0" shapeId="0" xr:uid="{00000000-0006-0000-0000-0000E1000000}">
      <text>
        <r>
          <rPr>
            <sz val="9"/>
            <color indexed="81"/>
            <rFont val="Segoe UI"/>
            <family val="2"/>
          </rPr>
          <t>TBaix1º - Total de Processos Baixados no 1º Grau</t>
        </r>
      </text>
    </comment>
    <comment ref="A184" authorId="0" shapeId="0" xr:uid="{00000000-0006-0000-0000-0000E2000000}">
      <text>
        <r>
          <rPr>
            <sz val="9"/>
            <color indexed="81"/>
            <rFont val="Segoe UI"/>
            <family val="2"/>
          </rPr>
          <t>TBaixC1º – Processos de Conhecimento Baixados no 1º Grau: Os processos de conhecimento, cautelares, mandamentais e ações constitucionais que foram baixados pelo 1º Grau no período-base (semestre), incluídos os embargos de terceiros. Consideram-se baixados os processos: a) remetidos para outros órgãos judiciais competentes, desde que vinculados a tribunais diferentes; b) remetidos para as instâncias superiores; c) arquivados definitivamente; d) em que houve decisões que transitaram em julgado e iniciou-se a liquidação, cumprimento ou execução.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CnC1º – Casos novos de conhecimento no 1º grau.</t>
        </r>
      </text>
    </comment>
    <comment ref="A185" authorId="0" shapeId="0" xr:uid="{00000000-0006-0000-0000-0000E3000000}">
      <text>
        <r>
          <rPr>
            <sz val="9"/>
            <color indexed="81"/>
            <rFont val="Segoe UI"/>
            <family val="2"/>
          </rPr>
          <t>TBaixEx1º = TBaixExt1º + TBaixJud1º</t>
        </r>
      </text>
    </comment>
    <comment ref="A186" authorId="0" shapeId="0" xr:uid="{00000000-0006-0000-0000-0000E4000000}">
      <text>
        <r>
          <rPr>
            <sz val="9"/>
            <color indexed="81"/>
            <rFont val="Segoe UI"/>
            <family val="2"/>
          </rPr>
          <t>TBaixExt1º = TBaixExtFisc1º + TBaixExtNFisc1º</t>
        </r>
      </text>
    </comment>
    <comment ref="A187" authorId="0" shapeId="0" xr:uid="{00000000-0006-0000-0000-0000E5000000}">
      <text>
        <r>
          <rPr>
            <sz val="9"/>
            <color indexed="81"/>
            <rFont val="Segoe UI"/>
            <family val="2"/>
          </rPr>
          <t>TBaixExtFisc1º – Total de Processos Baixados de Execução Fiscal no 1º Grau: Os processos de execuções fiscais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classes processuais compreendidas na variável CnExtFisc1º – Casos novos de execução fiscal no 1º grau.</t>
        </r>
      </text>
    </comment>
    <comment ref="A188" authorId="0" shapeId="0" xr:uid="{00000000-0006-0000-0000-0000E6000000}">
      <text>
        <r>
          <rPr>
            <sz val="9"/>
            <color indexed="81"/>
            <rFont val="Segoe UI"/>
            <family val="2"/>
          </rPr>
          <t>TBaixExtNFisc1º – Total de Processos Baixados de Execução de Títulos Extrajudiciais no 1º Grau, exceto execuções fiscais: Os processos de execução de títulos executivos extrajudiciais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Excluem-se as execuções fiscais. Havendo mais de um movimento de baixa no mesmo processo, apenas o primeiro deve ser considerado. Incluem-se apenas as baixas nas classes processuais compreendidas na variável CnExtNFisc1º – Casos novos de execução de título extrajudicial no 1º grau, exceto execuções fiscais.</t>
        </r>
      </text>
    </comment>
    <comment ref="A189" authorId="0" shapeId="0" xr:uid="{00000000-0006-0000-0000-0000E7000000}">
      <text>
        <r>
          <rPr>
            <sz val="9"/>
            <color indexed="81"/>
            <rFont val="Segoe UI"/>
            <family val="2"/>
          </rPr>
          <t>TBaixJud1º – Total de Processos Baixados de Execução Judicial no 1º Grau: Os processos de execução de títulos 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ExeJud1º – Execuções judiciais no 1º Grau.</t>
        </r>
      </text>
    </comment>
    <comment ref="A191" authorId="0" shapeId="0" xr:uid="{00000000-0006-0000-0000-0000E8000000}">
      <text>
        <r>
          <rPr>
            <sz val="9"/>
            <color indexed="81"/>
            <rFont val="Segoe UI"/>
            <family val="2"/>
          </rPr>
          <t>Sent1º - Total de Sentenças no 1º Grau</t>
        </r>
      </text>
    </comment>
    <comment ref="A192" authorId="0" shapeId="0" xr:uid="{00000000-0006-0000-0000-0000E9000000}">
      <text>
        <r>
          <rPr>
            <sz val="9"/>
            <color indexed="81"/>
            <rFont val="Segoe UI"/>
            <family val="2"/>
          </rPr>
          <t>SentC1º – Sentenças de Conhecimento no 1º grau: Todas as sentenças proferidas na fase de conhecimento de 1º Grau no período-base (semestre). Havendo mais de uma sentença no mesmo processo, todas devem ser consideradas. Incluem-se apenas as sentenças nas classes processuais compreendidas na variável CnC1º – Casos novos de conhecimento no 1º Grau.</t>
        </r>
      </text>
    </comment>
    <comment ref="A193" authorId="0" shapeId="0" xr:uid="{00000000-0006-0000-0000-0000EA000000}">
      <text>
        <r>
          <rPr>
            <sz val="9"/>
            <color indexed="81"/>
            <rFont val="Segoe UI"/>
            <family val="2"/>
          </rPr>
          <t>SentEx1º = SentExt1º + SentJud1º</t>
        </r>
      </text>
    </comment>
    <comment ref="A194" authorId="0" shapeId="0" xr:uid="{00000000-0006-0000-0000-0000EB000000}">
      <text>
        <r>
          <rPr>
            <sz val="9"/>
            <color indexed="81"/>
            <rFont val="Segoe UI"/>
            <family val="2"/>
          </rPr>
          <t>SentExt1º = SentExtFisc1º + SentExtNFisc1º</t>
        </r>
      </text>
    </comment>
    <comment ref="A195" authorId="0" shapeId="0" xr:uid="{00000000-0006-0000-0000-0000EC000000}">
      <text>
        <r>
          <rPr>
            <sz val="9"/>
            <color indexed="81"/>
            <rFont val="Segoe UI"/>
            <family val="2"/>
          </rPr>
          <t>SentExtFisc1º – Sentenças em Execução Fiscal no 1º grau: Todas as sentenças em execução fiscal proferidas no 1º Grau no período-base (semestre). Havendo mais de uma sentença no mesmo processo, todas devem ser consideradas.</t>
        </r>
      </text>
    </comment>
    <comment ref="A196" authorId="0" shapeId="0" xr:uid="{00000000-0006-0000-0000-0000ED000000}">
      <text>
        <r>
          <rPr>
            <sz val="9"/>
            <color indexed="81"/>
            <rFont val="Segoe UI"/>
            <family val="2"/>
          </rPr>
          <t>SentExtNFisc1º – Sentenças em Execução de Título Extrajudicial no 1º grau, exceto sentenças em execução fiscal: Todas as sentenças em títulos executivos extrajudiciais proferidas pelo 1º Grau no período-base (semestre). Excluem-se as sentenças proferidas em execuções fiscais. Havendo mais de uma sentença no mesmo processo, todas devem ser consideradas. Incluem-se apenas as sentenças nas classes processuais compreendidas na variável CnExtNFisc1º – Casos novos de execução de título extrajudicial no 1º grau, exceto execuções fiscais:</t>
        </r>
      </text>
    </comment>
    <comment ref="A197" authorId="0" shapeId="0" xr:uid="{00000000-0006-0000-0000-0000EE000000}">
      <text>
        <r>
          <rPr>
            <sz val="9"/>
            <color indexed="81"/>
            <rFont val="Segoe UI"/>
            <family val="2"/>
          </rPr>
          <t>SentJud1º – Sentenças em Execução Judicial no 1º grau: Todas as sentenças em execução judicial proferidas pelo 1º Grau no período-base (semestre). Havendo mais de uma sentença no mesmo processo, todas devem ser consideradas. Incluem-se apenas as sentenças nas classes processuais compreendidas na variável ExeJud1º – Execuções Judiciais no 1º Grau.</t>
        </r>
      </text>
    </comment>
    <comment ref="A198" authorId="0" shapeId="0" xr:uid="{00000000-0006-0000-0000-0000EF000000}">
      <text>
        <r>
          <rPr>
            <sz val="9"/>
            <color indexed="81"/>
            <rFont val="Segoe UI"/>
            <family val="2"/>
          </rPr>
          <t>SentCH1º – Sentenças de Conhecimento Homologatórias de Acordos no 1º Grau: Total de sentenças de conhecimento homologatórias de acordos, referentes a conflitos que já são objeto de processo em curso 1º grau da Justiça, no período-base (semestre).  Excluem-se as homologações de Acordos Coletivos de Trabalho. Incluem-se as mesmas classes processuais compreendidas na variável: a) CnC1º – Casos novos de conhecimento no 1º Grau.</t>
        </r>
      </text>
    </comment>
    <comment ref="A199" authorId="0" shapeId="0" xr:uid="{00000000-0006-0000-0000-0000F0000000}">
      <text>
        <r>
          <rPr>
            <sz val="9"/>
            <color indexed="81"/>
            <rFont val="Segoe UI"/>
            <family val="2"/>
          </rPr>
          <t>SentExH1º – Sentenças de Execução Homologatórias de Acordos no 1º Grau: Total de sentenças de execução homologatórias de acordos, referentes a conflitos que já são objeto de processo em curso 1º grau da Justiça, no período-base (semestre). Excluem-se as homologações de Acordos Coletivos de Trabalho. Incluem-se as mesmas classes processuais compreendidas na variável: a) CnEx1º – Casos novos de execução no 1º grau.</t>
        </r>
      </text>
    </comment>
    <comment ref="A201" authorId="0" shapeId="0" xr:uid="{00000000-0006-0000-0000-0000F1000000}">
      <text>
        <r>
          <rPr>
            <sz val="9"/>
            <color indexed="81"/>
            <rFont val="Segoe UI"/>
            <family val="2"/>
          </rPr>
          <t>RIntC1º – Recursos Internos no 1º Grau na Fase de Conhecimento: Os embargos de declaração opostos contra decisão de 1º Grau, no período-base (semestre).</t>
        </r>
      </text>
    </comment>
    <comment ref="A202" authorId="0" shapeId="0" xr:uid="{00000000-0006-0000-0000-0000F2000000}">
      <text>
        <r>
          <rPr>
            <sz val="9"/>
            <color indexed="81"/>
            <rFont val="Segoe UI"/>
            <family val="2"/>
          </rPr>
          <t>RIntCJ1º – Recursos Internos Julgados no 1º Grau na Fase de Conhecimento: Os embargos de declaração julgados contra decisão de 1º Grau, no período-base (semestre).</t>
        </r>
      </text>
    </comment>
    <comment ref="A203" authorId="0" shapeId="0" xr:uid="{00000000-0006-0000-0000-0000F3000000}">
      <text>
        <r>
          <rPr>
            <sz val="9"/>
            <color indexed="81"/>
            <rFont val="Segoe UI"/>
            <family val="2"/>
          </rPr>
          <t>RIntCP1º – Recursos Internos Pendentes no 1º Grau na Fase de Conhecimento: Saldo residual de embargos de declaração contra decisão de 1º Grau, que não foram decididos até o final do período-base (semestre).</t>
        </r>
      </text>
    </comment>
    <comment ref="A205" authorId="0" shapeId="0" xr:uid="{00000000-0006-0000-0000-0000F4000000}">
      <text>
        <r>
          <rPr>
            <sz val="9"/>
            <color indexed="81"/>
            <rFont val="Segoe UI"/>
            <family val="2"/>
          </rPr>
          <t>IncExJ1º = IncExJFisc1º + IncExJNFisc1º</t>
        </r>
      </text>
    </comment>
    <comment ref="A206" authorId="0" shapeId="0" xr:uid="{00000000-0006-0000-0000-0000F5000000}">
      <text>
        <r>
          <rPr>
            <sz val="9"/>
            <color indexed="81"/>
            <rFont val="Segoe UI"/>
            <family val="2"/>
          </rPr>
          <t>IncExJFisc1º – Incidentes de Execução Fiscal Julgados no 1º Grau: Os embargos à adjudicação e os embargos à arrematação, ambos em relação às execuções fiscais, julgados no 1º Grau no período-base (semestre).</t>
        </r>
      </text>
    </comment>
    <comment ref="A207" authorId="0" shapeId="0" xr:uid="{00000000-0006-0000-0000-0000F6000000}">
      <text>
        <r>
          <rPr>
            <sz val="9"/>
            <color indexed="81"/>
            <rFont val="Segoe UI"/>
            <family val="2"/>
          </rPr>
          <t>IncExJNFisc1º – Incidentes de Execução Julgados no 1º Grau, exceto em execuções fiscais: Os embargos à execução de títulos judiciais, as impugnações ao cumprimento de sentença, os embargos à adjudicação e os embargos à arrematação julgados no 1º Grau, no período-base (semestre). Excluem-se os incidentes em execuções fiscais.</t>
        </r>
      </text>
    </comment>
    <comment ref="A208" authorId="0" shapeId="0" xr:uid="{00000000-0006-0000-0000-0000F7000000}">
      <text>
        <r>
          <rPr>
            <sz val="9"/>
            <color indexed="81"/>
            <rFont val="Segoe UI"/>
            <family val="2"/>
          </rPr>
          <t>IncExP1º = IncExPFisc1º + IncExPNFisc1º</t>
        </r>
      </text>
    </comment>
    <comment ref="A209" authorId="0" shapeId="0" xr:uid="{00000000-0006-0000-0000-0000F8000000}">
      <text>
        <r>
          <rPr>
            <sz val="9"/>
            <color indexed="81"/>
            <rFont val="Segoe UI"/>
            <family val="2"/>
          </rPr>
          <t>IncExPFisc1º – Incidentes de Execução Fiscal Pendentes no 1º Grau: Saldo residual dos embargos à adjudicação e dos embargos à arrematação, ambos em relação às execuções fiscais, que não foram julgados no 1º grau até o final do período-base (semestre).</t>
        </r>
      </text>
    </comment>
    <comment ref="A210" authorId="0" shapeId="0" xr:uid="{00000000-0006-0000-0000-0000F9000000}">
      <text>
        <r>
          <rPr>
            <sz val="9"/>
            <color indexed="81"/>
            <rFont val="Segoe UI"/>
            <family val="2"/>
          </rPr>
          <t>IncExPNfisc1º – Incidentes de Execução Pendentes no 1º Grau, exceto em execuções fiscais: Saldo residual dos embargos à execução de títulos judiciais, das impugnações ao cumprimento de sentença, dos embargos à adjudicação e dos embargos à arrematação que não foram julgados até o final do período-base (semestre). Excluem-se os incidentes em execuções fiscais.</t>
        </r>
      </text>
    </comment>
    <comment ref="A212" authorId="0" shapeId="0" xr:uid="{00000000-0006-0000-0000-0000FA000000}">
      <text>
        <r>
          <rPr>
            <sz val="9"/>
            <color indexed="81"/>
            <rFont val="Segoe UI"/>
            <family val="2"/>
          </rPr>
          <t>SuS1º – Processos Suspensos ou Sobrestados ou em Arquivo Provisório no 1º Grau:  Total de processos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os processos aguardando cumprimento de acordo e os processos aguardando decisão em repercussão geral (SusRG1º). Consideram-se apenas as classes processuais compreendidas na variável Cn1º – Casos Novos de 1º Grau.</t>
        </r>
      </text>
    </comment>
    <comment ref="A213" authorId="0" shapeId="0" xr:uid="{00000000-0006-0000-0000-0000FB000000}">
      <text>
        <r>
          <rPr>
            <sz val="9"/>
            <color indexed="81"/>
            <rFont val="Segoe UI"/>
            <family val="2"/>
          </rPr>
          <t>SuSC1º – Processos de Conhecimento Suspensos ou Sobrestados ou em Arquivo Provisório no 1º Grau:  Os processos de conhecimento, cautelares, mandamentais e ações constitucionais, que estão suspensos ou sobrestados ou em arquivo provisório no 1º grau, no final do período-base (semestre). Computam-se os processos aguardando cumprimento de acordo e os processos aguardando decisão em repercussão geral (SusRG1º) ou em recurso de revista repetitivo (SusRR1º). Consideram-se apenas as classes processuais compreendidas na variável: a) CnC1º – Casos Novos de Conhecimento no 1º Grau.</t>
        </r>
      </text>
    </comment>
    <comment ref="A214" authorId="0" shapeId="0" xr:uid="{00000000-0006-0000-0000-0000FC000000}">
      <text>
        <r>
          <rPr>
            <sz val="9"/>
            <color indexed="81"/>
            <rFont val="Segoe UI"/>
            <family val="2"/>
          </rPr>
          <t>SusEx1º = SuSExFisc1º + SuSExNFisc1º</t>
        </r>
      </text>
    </comment>
    <comment ref="A215" authorId="0" shapeId="0" xr:uid="{00000000-0006-0000-0000-0000FD000000}">
      <text>
        <r>
          <rPr>
            <sz val="9"/>
            <color indexed="81"/>
            <rFont val="Segoe UI"/>
            <family val="2"/>
          </rPr>
          <t>SuSExFisc1º – Execuções Fiscais Sobrestadas ou Suspensas ou em Arquivo Provisório: Os processos de execução fiscal que estão suspensos ou sobrestados ou em arquivo provisório no 1º grau, no final do período-base (semestre). Computam-se, além dos casos de suspensão ou sobrestamento da execução, as execuções em que houve parcelamento da dívida e os processos aguardando decisão em repercussão geral (SuSRG1º) ou em recurso de revista repetitivo (SuSRR1º). Consideram-se apenas as classes processuais compreendidas na variável CnExtFisc1º – Casos novos de execução fiscal no 1º grau.</t>
        </r>
      </text>
    </comment>
    <comment ref="A216" authorId="0" shapeId="0" xr:uid="{00000000-0006-0000-0000-0000FE000000}">
      <text>
        <r>
          <rPr>
            <sz val="9"/>
            <color indexed="81"/>
            <rFont val="Segoe UI"/>
            <family val="2"/>
          </rPr>
          <t>SuSExNfisc1º – Execuções Judiciais e Extrajudiciais Sobrestadas ou Suspensas ou em Arquivo Provisório, exceto execuções fiscais: Os processos de execução de títulos judiciais e extrajudiciais que estão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e os processos aguardando decisão em repercussão geral (SuSRG1º) ou em recurso de revista repetitivo (SuSRR1º). Excluem-se as execuções fiscais. Consideram-se apenas as classes processuais compreendidas nas variáveis: a) CnExtNFisc1º – Casos Novos de Execução de Título Extrajudicial no 1º grau, exceto execuções fiscais e b) ExeJud1º – Execuções Judiciais no 1º Grau.</t>
        </r>
      </text>
    </comment>
    <comment ref="A217" authorId="0" shapeId="0" xr:uid="{00000000-0006-0000-0000-0000FF000000}">
      <text>
        <r>
          <rPr>
            <sz val="9"/>
            <color indexed="81"/>
            <rFont val="Segoe UI"/>
            <family val="2"/>
          </rPr>
          <t>SuSRG1º – Processos Suspensos ou Sobrestados no 1º grau por Repercussão Geral: Total de processos que, no final do período-base (semestre), estavam suspensos ou sobrestados no 1º grau aguardando decisão do Supremo Tribunal Federal (STF) em razão de Repercussão Geral Reconhecida e não julgada. Incluem-se as mesmas classes processuais das variáveis: a) CnC1º – Casos Novos de Conhecimento no 1º grau e b) CnEx1º – Casos Novos de Execução no 1º grau. Dispositivo legal: CPC 543 – B, §1º e §3º.</t>
        </r>
      </text>
    </comment>
    <comment ref="A218" authorId="0" shapeId="0" xr:uid="{00000000-0006-0000-0000-000000010000}">
      <text>
        <r>
          <rPr>
            <sz val="9"/>
            <color indexed="81"/>
            <rFont val="Segoe UI"/>
            <family val="2"/>
          </rPr>
          <t>SuSRR1º – Processos Suspensos ou Sobrestados no 1º grau por Recurso de Revista Repetitivo: Total de processos que, no final do período-base (semestre), estavam suspensos ou sobrestados no 1º grau aguardando decisão do Tribunal Superior do Trabalho em Recurso de Revista Repetitivo, reconhecido e não julgado. Incluem-se as mesmas classes processuais das variáveis: a) CnC1º – Casos Novos de Conhecimento no 1º grau e b) CnEx1º – Casos Novos de Execução no 1º grau. Dispositivo legal: CLT 896 – C.</t>
        </r>
      </text>
    </comment>
    <comment ref="A223" authorId="0" shapeId="0" xr:uid="{00000000-0006-0000-0000-00002A010000}">
      <text>
        <r>
          <rPr>
            <sz val="9"/>
            <color indexed="81"/>
            <rFont val="Segoe UI"/>
            <family val="2"/>
          </rPr>
          <t>Rsup2° – Recursos à Instância Superior no 2º Grau: Os recursos interpostos de acórdãos em processos judiciais de 2º grau e endereçados aos Tribunais Superiores no período-base (semestre).</t>
        </r>
      </text>
    </comment>
    <comment ref="A224" authorId="0" shapeId="0" xr:uid="{00000000-0006-0000-0000-00002B010000}">
      <text>
        <r>
          <rPr>
            <sz val="9"/>
            <color indexed="81"/>
            <rFont val="Segoe UI"/>
            <family val="2"/>
          </rPr>
          <t>Apublic2º – Acórdãos Publicados no 2º Grau: Os acórdãos em processos judiciais publicados pelo 2º Grau passíveis de recurso para os Tribunais Superiores no período-base (semestre), excluídos os acórdãos proferidos em embargos de declaração.</t>
        </r>
      </text>
    </comment>
    <comment ref="A225" authorId="0" shapeId="0" xr:uid="{00000000-0006-0000-0000-00002C010000}">
      <text>
        <r>
          <rPr>
            <sz val="9"/>
            <color indexed="81"/>
            <rFont val="Segoe UI"/>
            <family val="2"/>
          </rPr>
          <t>AI2º – Agravos às Decisões Denegatórias de Admissibilidade de Recurso de Revista e Recurso Ordinário para o TST: Os recursos de agravos de instrumento interpostos contra as decisões proferidas pela Justiça do Trabalho de 2º Grau denegatórias de admissibilidade de recursos para o TST (de revista e recurso ordinário), no período-base (semestre).</t>
        </r>
      </text>
    </comment>
    <comment ref="A226" authorId="0" shapeId="0" xr:uid="{00000000-0006-0000-0000-00002D010000}">
      <text>
        <r>
          <rPr>
            <sz val="9"/>
            <color indexed="81"/>
            <rFont val="Segoe UI"/>
            <family val="2"/>
          </rPr>
          <t>DA2º - Decisões denegatórias de admissibilidade de Recurso de Revista e de Recurso Ordinário para o TST: O número de decisões proferidas pelo 2º Grau denegatórias de seguimento a recursos de revista e a recursos ordinários para o TST, no período-base (semestre).</t>
        </r>
      </text>
    </comment>
    <comment ref="A227" authorId="0" shapeId="0" xr:uid="{00000000-0006-0000-0000-00002E010000}">
      <text>
        <r>
          <rPr>
            <sz val="9"/>
            <color indexed="81"/>
            <rFont val="Segoe UI"/>
            <family val="2"/>
          </rPr>
          <t>Rint2º – Recursos Internos no 2º Grau: Os recursos interpostos de decisão no 2º Grau para julgamento no mesmo grau de jurisdição, no período-base (semestre), abrangendo os embargos de declaração, os agravos regimentais, os agravos do art. 557 do CPC e outros recursos regimentais.</t>
        </r>
      </text>
    </comment>
    <comment ref="A228" authorId="0" shapeId="0" xr:uid="{00000000-0006-0000-0000-00002F010000}">
      <text>
        <r>
          <rPr>
            <sz val="9"/>
            <color indexed="81"/>
            <rFont val="Segoe UI"/>
            <family val="2"/>
          </rPr>
          <t>Ag2º – Agravos de Recursos e Agravos do art. 557 de 2º Grau: Os Agravos Regimentais e os Agravos do art. 557 interpostos no 2º Grau, no período-base (semestre). Excluem-se os agravos regimentais em decisões correicionais.</t>
        </r>
      </text>
    </comment>
    <comment ref="A229" authorId="0" shapeId="0" xr:uid="{00000000-0006-0000-0000-000030010000}">
      <text>
        <r>
          <rPr>
            <sz val="9"/>
            <color indexed="81"/>
            <rFont val="Segoe UI"/>
            <family val="2"/>
          </rPr>
          <t>DeMono2º – Decisões Monocráticas no 2º Grau: As decisões monocráticas proferidas no 2º Grau que solucionem processos originários ou recursos no período-base (semestre). Devem ser excluídas as decisões de natureza correicionais.</t>
        </r>
      </text>
    </comment>
    <comment ref="A230" authorId="0" shapeId="0" xr:uid="{00000000-0006-0000-0000-000031010000}">
      <text>
        <r>
          <rPr>
            <sz val="9"/>
            <color indexed="81"/>
            <rFont val="Segoe UI"/>
            <family val="2"/>
          </rPr>
          <t>Ed2º – Embargos de Declaração no 2º Grau: Os embargos de declaração opostos no 2º Grau para julgamento no período-base (semestre).</t>
        </r>
      </text>
    </comment>
    <comment ref="A231" authorId="0" shapeId="0" xr:uid="{00000000-0006-0000-0000-000032010000}">
      <text>
        <r>
          <rPr>
            <sz val="9"/>
            <color indexed="81"/>
            <rFont val="Segoe UI"/>
            <family val="2"/>
          </rPr>
          <t>DePub2º – Decisões no 2º Grau Publicadas: As decisões, colegiadas ou monocráticas, proferidas no 2º Grau, publicadas no período-base (semestre). Excluem-se as decisões proferidas em embargos de declaração.</t>
        </r>
      </text>
    </comment>
    <comment ref="A235" authorId="0" shapeId="0" xr:uid="{00000000-0006-0000-0000-000033010000}">
      <text>
        <r>
          <rPr>
            <sz val="9"/>
            <color indexed="81"/>
            <rFont val="Segoe UI"/>
            <family val="2"/>
          </rPr>
          <t>ROROPS1º - Recursos Ordinários no 1° Grau: Os Recursos Ordinários e os Recursos Ordinários em Procedimento Sumaríssimo interpostos no 1º Grau no período-base (semestre).</t>
        </r>
      </text>
    </comment>
    <comment ref="A236" authorId="0" shapeId="0" xr:uid="{00000000-0006-0000-0000-000034010000}">
      <text>
        <r>
          <rPr>
            <sz val="9"/>
            <color indexed="81"/>
            <rFont val="Segoe UI"/>
            <family val="2"/>
          </rPr>
          <t>SeReC1º - Sentenças de Conhecimento de 1º Grau Passíveis de Recurso Externo: As decisões que põem fim à relação processual de conhecimento no 1º Grau, com ou sem a análise do mérito, excluídas as decisões de homologação de acordo, de extinção de processo por desistência ou renúncia ao direito sobre que se funda a ação, de arquivamento e as decisões em Embargos de Terceiros, no período-base (semestre).</t>
        </r>
      </text>
    </comment>
    <comment ref="A237" authorId="0" shapeId="0" xr:uid="{00000000-0006-0000-0000-000035010000}">
      <text>
        <r>
          <rPr>
            <sz val="9"/>
            <color indexed="81"/>
            <rFont val="Segoe UI"/>
            <family val="2"/>
          </rPr>
          <t>AP1º - Agravos de Petição: Os recursos de agravo de petição interpostos no 1º Grau no período-base (semestre).</t>
        </r>
      </text>
    </comment>
    <comment ref="A238" authorId="0" shapeId="0" xr:uid="{00000000-0006-0000-0000-000036010000}">
      <text>
        <r>
          <rPr>
            <sz val="9"/>
            <color indexed="81"/>
            <rFont val="Segoe UI"/>
            <family val="2"/>
          </rPr>
          <t>SeReEx1º - Sentenças de Execução de 1º Grau Passíveis de Recurso Externo: As decisões proferidas pelo 1º Grau na fase de execução, no período- base (semestre), abrangendo as decisões em embargos à execução, embargos de terceiros, impugnação aos cálculos, embargos à adjudicação e embargos à arrematação.</t>
        </r>
      </text>
    </comment>
    <comment ref="A239" authorId="0" shapeId="0" xr:uid="{00000000-0006-0000-0000-000037010000}">
      <text>
        <r>
          <rPr>
            <sz val="9"/>
            <color indexed="81"/>
            <rFont val="Segoe UI"/>
            <family val="2"/>
          </rPr>
          <t>RIntC1º – Recursos Internos no 1º Grau na Fase de Conhecimento: Os embargos de declaração opostos contra decisão de 1º Grau, no período-base (semestre).</t>
        </r>
      </text>
    </comment>
    <comment ref="A240" authorId="1" shapeId="0" xr:uid="{00000000-0006-0000-0000-000038010000}">
      <text/>
    </comment>
    <comment ref="A253" authorId="0" shapeId="0" xr:uid="{CAEFA4C7-B552-462D-8B17-F1BBC77FCF32}">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4" authorId="0" shapeId="0" xr:uid="{1005F295-E20E-4FF7-A964-740BB4088C76}">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5" authorId="0" shapeId="0" xr:uid="{00000000-0006-0000-0000-00003901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9" authorId="0" shapeId="0" xr:uid="{00000000-0006-0000-0000-00003A010000}">
      <text>
        <r>
          <rPr>
            <sz val="9"/>
            <color indexed="81"/>
            <rFont val="Segoe UI"/>
            <family val="2"/>
          </rPr>
          <t>TpTot – Tempo Total de Tramitação dos Processos Arquivados Definitivamente: 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Consideram-se apenas as classes processuais compreendidas nas variáveis: a) Cn2º – Casos Novos no 2º grau; b) CnC1º – Casos Novos de Conhecimento no 1º grau; c) CnEx1º – Casos Novos de Execução no 1º grau; d) CnTR – Casos Novos nas Turmas Recursais; e) CnCJE – Casos Novos de Conhecimento nos Juizados Especiais; f) CnExJE – Casos Novos de Execução nos Juizados Especiais.</t>
        </r>
      </text>
    </comment>
    <comment ref="A260" authorId="0" shapeId="0" xr:uid="{00000000-0006-0000-0000-00003B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1" authorId="0" shapeId="0" xr:uid="{00000000-0006-0000-0000-00003C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2" authorId="0" shapeId="0" xr:uid="{00000000-0006-0000-0000-00003D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3" authorId="0" shapeId="0" xr:uid="{00000000-0006-0000-0000-00003E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5" authorId="0" shapeId="0" xr:uid="{00000000-0006-0000-0000-00003F010000}">
      <text>
        <r>
          <rPr>
            <sz val="9"/>
            <color indexed="81"/>
            <rFont val="Segoe UI"/>
            <family val="2"/>
          </rPr>
          <t>TpCp2º – Tempo de Tramitação dos Processos Pendentes de 2º Grau: 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das variáveis: a) CpCrim2º – Casos Pendentes no 2º Grau Criminais e b) CpNCrim2º – Casos Pendentes no 2º Grau Não-Criminais.</t>
        </r>
      </text>
    </comment>
    <comment ref="A266" authorId="0" shapeId="0" xr:uid="{00000000-0006-0000-0000-000040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7" authorId="0" shapeId="0" xr:uid="{00000000-0006-0000-0000-000041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8" authorId="0" shapeId="0" xr:uid="{00000000-0006-0000-0000-000042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9" authorId="0" shapeId="0" xr:uid="{00000000-0006-0000-0000-000043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70" authorId="0" shapeId="0" xr:uid="{00000000-0006-0000-0000-000044010000}">
      <text>
        <r>
          <rPr>
            <sz val="9"/>
            <color indexed="81"/>
            <rFont val="Segoe UI"/>
            <family val="2"/>
          </rPr>
          <t>TpCpC1º – Tempo de Tramitação dos Processos de Conhecimento Pendentes no 1º Grau: 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das variáveis: a) CpCCrim1º – Casos Pendentes de Conhecimento no 1º Grau Criminais e b) CpCNCrim1º – Casos Pendentes de Conhecimento no 1º Grau Não-Criminais.</t>
        </r>
      </text>
    </comment>
    <comment ref="A271" authorId="0" shapeId="0" xr:uid="{00000000-0006-0000-0000-000045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2" authorId="0" shapeId="0" xr:uid="{00000000-0006-0000-0000-000046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3" authorId="0" shapeId="0" xr:uid="{00000000-0006-0000-0000-000047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4" authorId="0" shapeId="0" xr:uid="{00000000-0006-0000-0000-000048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5" authorId="0" shapeId="0" xr:uid="{00000000-0006-0000-0000-000049010000}">
      <text>
        <r>
          <rPr>
            <sz val="9"/>
            <color indexed="81"/>
            <rFont val="Segoe UI"/>
            <family val="2"/>
          </rPr>
          <t>TpCpEx1º – Tempo de Tramitação dos Processos de Execução Pendentes no 1º Grau, exceto execuções penais: 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6" authorId="0" shapeId="0" xr:uid="{00000000-0006-0000-0000-00004A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7" authorId="0" shapeId="0" xr:uid="{00000000-0006-0000-0000-00004B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8" authorId="0" shapeId="0" xr:uid="{00000000-0006-0000-0000-00004C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9" authorId="0" shapeId="0" xr:uid="{00000000-0006-0000-0000-00004D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80" authorId="2" shapeId="0" xr:uid="{00000000-0006-0000-0000-00004E010000}">
      <text>
        <r>
          <rPr>
            <sz val="9"/>
            <color indexed="81"/>
            <rFont val="Tahoma"/>
            <family val="2"/>
          </rPr>
          <t>CpPM1º - Casos Pendentes no 1º Grau Propostos Pelos Municípios, Autarquias, Fundações e Empresas Públicas Municipais: Saldo residual de processos propostos pelos Municípios, Autarquias, Fundações e Empresas Públicas Estaduais ou Municipais, que ingressaram ou foram protocolizados na Justiça Estadual de 1º Grau até o final do período anterior ao ano-base e que não foram baixados até o final do período anterior ao ano-base. Incluem-se apenas as classes processuais compreendidas nas variáveis: a) CpCNCrim1º - Casos Pendentes de Conhecimento no 1º Grau não-criminais; b) CpExtFisc1º - Casos Pendentes de Execução Fiscal no 1º grau; c) CpExtNFisc1º - Casos Pendentes de Execução de Título Extrajudicial no 1º grau, exceto execuções fiscais; d) ExeJudPNCrim1º - Execuções Judiciais Pendentes no 1º Grau, exceto execuções penais.</t>
        </r>
      </text>
    </comment>
    <comment ref="A282" authorId="0" shapeId="0" xr:uid="{00000000-0006-0000-0000-00004F010000}">
      <text>
        <r>
          <rPr>
            <sz val="9"/>
            <color indexed="81"/>
            <rFont val="Segoe UI"/>
            <family val="2"/>
          </rPr>
          <t>TpDec2º – Tempo da Decisão Terminativa de Processo de 2º Grau: 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DecCrim2º – Decisões terminativas de processo no processo criminal no 2º Grau e b) DecNCrim2º – Decisões terminativas de processo não-criminal no 2º Grau. Havendo mais de uma decisão no mesmo processo, apenas a última deve ser considerada.</t>
        </r>
      </text>
    </comment>
    <comment ref="A283" authorId="0" shapeId="0" xr:uid="{00000000-0006-0000-0000-000050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4" authorId="0" shapeId="0" xr:uid="{00000000-0006-0000-0000-000051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5" authorId="0" shapeId="0" xr:uid="{00000000-0006-0000-0000-000052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6" authorId="0" shapeId="0" xr:uid="{00000000-0006-0000-0000-000053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7" authorId="0" shapeId="0" xr:uid="{00000000-0006-0000-0000-000054010000}">
      <text>
        <r>
          <rPr>
            <sz val="9"/>
            <color indexed="81"/>
            <rFont val="Segoe UI"/>
            <family val="2"/>
          </rPr>
          <t>TpSentC1º – Tempo da Sentença de Conhecimento no 1º Grau: 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das variáveis: a) SentCCrim1º – Sentenças de Conhecimento no 1º Grau Criminais e b) SentCNCrim1º – Sentenças de Conhecimento no 1º Grau Não-Criminais. Havendo mais de uma sentença no mesmo processo, apenas a última deve ser considerada.</t>
        </r>
      </text>
    </comment>
    <comment ref="A288" authorId="0" shapeId="0" xr:uid="{00000000-0006-0000-0000-000055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89" authorId="0" shapeId="0" xr:uid="{00000000-0006-0000-0000-000056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0" authorId="0" shapeId="0" xr:uid="{00000000-0006-0000-0000-000057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1" authorId="0" shapeId="0" xr:uid="{00000000-0006-0000-0000-000058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2" authorId="0" shapeId="0" xr:uid="{00000000-0006-0000-0000-000059010000}">
      <text>
        <r>
          <rPr>
            <sz val="9"/>
            <color indexed="81"/>
            <rFont val="Segoe UI"/>
            <family val="2"/>
          </rPr>
          <t>TpSentEx1º – Tempo da Sentença de Execução no 1º Grau, exceto execuções penais: 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3" authorId="0" shapeId="0" xr:uid="{00000000-0006-0000-0000-00005A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4" authorId="0" shapeId="0" xr:uid="{00000000-0006-0000-0000-00005B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5" authorId="0" shapeId="0" xr:uid="{00000000-0006-0000-0000-00005C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6" authorId="0" shapeId="0" xr:uid="{00000000-0006-0000-0000-00005D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8" authorId="0" shapeId="0" xr:uid="{00000000-0006-0000-0000-00005E010000}">
      <text>
        <r>
          <rPr>
            <sz val="9"/>
            <color indexed="81"/>
            <rFont val="Segoe UI"/>
            <family val="2"/>
          </rPr>
          <t>TpRG2º – Tempo de Suspensão ou Sobrestamento dos Processos no 2º Grau em razão de Repercussão Geral: 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299" authorId="0" shapeId="0" xr:uid="{00000000-0006-0000-0000-00005F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0" authorId="0" shapeId="0" xr:uid="{00000000-0006-0000-0000-000060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1" authorId="0" shapeId="0" xr:uid="{00000000-0006-0000-0000-000061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2" authorId="0" shapeId="0" xr:uid="{00000000-0006-0000-0000-000062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3" authorId="0" shapeId="0" xr:uid="{00000000-0006-0000-0000-000063010000}">
      <text>
        <r>
          <rPr>
            <sz val="9"/>
            <color indexed="81"/>
            <rFont val="Segoe UI"/>
            <family val="2"/>
          </rPr>
          <t>TpRR2º – Tempo de Suspensão ou Sobrestamento dos Processos em razão de Recursos Repetitivos no 2º Grau: 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4" authorId="0" shapeId="0" xr:uid="{00000000-0006-0000-0000-000064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5" authorId="0" shapeId="0" xr:uid="{00000000-0006-0000-0000-000065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6" authorId="0" shapeId="0" xr:uid="{00000000-0006-0000-0000-000066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7" authorId="0" shapeId="0" xr:uid="{00000000-0006-0000-0000-000067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8" authorId="0" shapeId="0" xr:uid="{00000000-0006-0000-0000-000068010000}">
      <text>
        <r>
          <rPr>
            <sz val="9"/>
            <color indexed="81"/>
            <rFont val="Segoe UI"/>
            <family val="2"/>
          </rPr>
          <t>TpRG1º – Tempo de Suspensão ou Sobrestamento dos Processos no 1º Grau em razão de Repercussão Geral Reconhecida: 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09" authorId="0" shapeId="0" xr:uid="{00000000-0006-0000-0000-000069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0" authorId="0" shapeId="0" xr:uid="{00000000-0006-0000-0000-00006A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1" authorId="0" shapeId="0" xr:uid="{00000000-0006-0000-0000-00006B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2" authorId="0" shapeId="0" xr:uid="{00000000-0006-0000-0000-00006C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3" authorId="0" shapeId="0" xr:uid="{00000000-0006-0000-0000-00006D010000}">
      <text>
        <r>
          <rPr>
            <sz val="9"/>
            <color indexed="81"/>
            <rFont val="Segoe UI"/>
            <family val="2"/>
          </rPr>
          <t>TpRR1º – Tempo de Suspensão ou Sobrestamento dos Processos no 1º Grau em razão de Recursos Repetitivos: 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4" authorId="0" shapeId="0" xr:uid="{00000000-0006-0000-0000-00006E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5" authorId="0" shapeId="0" xr:uid="{00000000-0006-0000-0000-00006F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6" authorId="0" shapeId="0" xr:uid="{00000000-0006-0000-0000-000070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7" authorId="0" shapeId="0" xr:uid="{00000000-0006-0000-0000-000071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9" authorId="0" shapeId="0" xr:uid="{00000000-0006-0000-0000-000072010000}">
      <text>
        <r>
          <rPr>
            <sz val="9"/>
            <color indexed="81"/>
            <rFont val="Segoe UI"/>
            <family val="2"/>
          </rPr>
          <t>TpBaix2º – Tempo de Tramitação dos Processos Baixados de 2º Grau: 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0" authorId="0" shapeId="0" xr:uid="{00000000-0006-0000-0000-000073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1" authorId="0" shapeId="0" xr:uid="{00000000-0006-0000-0000-000074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2" authorId="0" shapeId="0" xr:uid="{00000000-0006-0000-0000-000075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3" authorId="0" shapeId="0" xr:uid="{00000000-0006-0000-0000-000076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4" authorId="0" shapeId="0" xr:uid="{00000000-0006-0000-0000-000077010000}">
      <text>
        <r>
          <rPr>
            <sz val="9"/>
            <color indexed="81"/>
            <rFont val="Segoe UI"/>
            <family val="2"/>
          </rPr>
          <t>TpBaixC1º – Tempo de Tramitação dos Processos de Conhecimento Baixados no 1º Grau: 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5" authorId="0" shapeId="0" xr:uid="{00000000-0006-0000-0000-000078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6" authorId="0" shapeId="0" xr:uid="{00000000-0006-0000-0000-000079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7" authorId="0" shapeId="0" xr:uid="{00000000-0006-0000-0000-00007A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8" authorId="0" shapeId="0" xr:uid="{00000000-0006-0000-0000-00007B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9" authorId="0" shapeId="0" xr:uid="{00000000-0006-0000-0000-00007C010000}">
      <text>
        <r>
          <rPr>
            <sz val="9"/>
            <color indexed="81"/>
            <rFont val="Segoe UI"/>
            <family val="2"/>
          </rPr>
          <t>TpBaixJud1º – Tempo de Tramitação dos Processos de Execução Judicial no 1º Grau: 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0" authorId="0" shapeId="0" xr:uid="{00000000-0006-0000-0000-00007D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1" authorId="0" shapeId="0" xr:uid="{00000000-0006-0000-0000-00007E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2" authorId="0" shapeId="0" xr:uid="{00000000-0006-0000-0000-00007F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3" authorId="0" shapeId="0" xr:uid="{00000000-0006-0000-0000-000080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4" authorId="0" shapeId="0" xr:uid="{00000000-0006-0000-0000-000081010000}">
      <text>
        <r>
          <rPr>
            <sz val="9"/>
            <color indexed="81"/>
            <rFont val="Segoe UI"/>
            <family val="2"/>
          </rPr>
          <t>TpBaixExtFisc1º – Tempo de Tramitação dos Processos de Execução Fiscal Baixados no 1º Grau: 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fiscais considerados. Consideram-se os mesmos processos e critérios da variável TBaixExtFisc1º – Total de Processos Baixados de Execução Fiscal no 1º Grau.</t>
        </r>
      </text>
    </comment>
    <comment ref="A335" authorId="0" shapeId="0" xr:uid="{00000000-0006-0000-0000-000082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6" authorId="0" shapeId="0" xr:uid="{00000000-0006-0000-0000-000083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7" authorId="0" shapeId="0" xr:uid="{00000000-0006-0000-0000-000084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8" authorId="0" shapeId="0" xr:uid="{00000000-0006-0000-0000-000085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9" authorId="0" shapeId="0" xr:uid="{00000000-0006-0000-0000-000086010000}">
      <text>
        <r>
          <rPr>
            <sz val="9"/>
            <color indexed="81"/>
            <rFont val="Segoe UI"/>
            <family val="2"/>
          </rPr>
          <t>TpBaixExtNFisc1º – Tempo de Tramitação dos Processos de Execução de Título Extrajudicial Baixados no 1º Grau, exceto execuções fiscais: 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extrajudiciais (exceto executivos fiscais) considerados. Consideram-se os mesmos processos e critérios da variável TBaixExtNFisc1º – Total de Processos Baixados de Execução de Títulos Extrajudiciais no 1º Grau, exceto execuções fiscais.</t>
        </r>
      </text>
    </comment>
    <comment ref="A340" authorId="0" shapeId="0" xr:uid="{00000000-0006-0000-0000-000087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1" authorId="0" shapeId="0" xr:uid="{00000000-0006-0000-0000-000088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2" authorId="0" shapeId="0" xr:uid="{00000000-0006-0000-0000-000089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3" authorId="0" shapeId="0" xr:uid="{00000000-0006-0000-0000-00008A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List>
</comments>
</file>

<file path=xl/sharedStrings.xml><?xml version="1.0" encoding="utf-8"?>
<sst xmlns="http://schemas.openxmlformats.org/spreadsheetml/2006/main" count="364" uniqueCount="315">
  <si>
    <t>TRT 09ª Região</t>
  </si>
  <si>
    <t>INSUMOS, DOTAÇÕES E GRAUS DE UTILIZAÇÃO</t>
  </si>
  <si>
    <t>DESPESAS</t>
  </si>
  <si>
    <t>OUTRAS DESPESAS</t>
  </si>
  <si>
    <t>ORÇAMENTO</t>
  </si>
  <si>
    <t>RECEITAS</t>
  </si>
  <si>
    <t>RECURSOS HUMANOS</t>
  </si>
  <si>
    <t>Magistrados</t>
  </si>
  <si>
    <t>Magistrados - Existentes</t>
  </si>
  <si>
    <t>Magistrados - Providos</t>
  </si>
  <si>
    <t>Tempo de Afastamento dos Magistrados</t>
  </si>
  <si>
    <t>Pessoal do Quadro Efetivo</t>
  </si>
  <si>
    <t>Pessoal Comissionado sem Vínculo Efetivo</t>
  </si>
  <si>
    <t>Pessoal que ingressou por cessão ou requisição</t>
  </si>
  <si>
    <t>Tempo de Afastamento dos Servidores da Área Judiciária</t>
  </si>
  <si>
    <t>Auxiliares</t>
  </si>
  <si>
    <t>Cargos em Comissão</t>
  </si>
  <si>
    <t>Funções de Confiança</t>
  </si>
  <si>
    <t>Servidores da Área Judiciária</t>
  </si>
  <si>
    <t>RECURSOS FÍSICOS</t>
  </si>
  <si>
    <t>Variáveis</t>
  </si>
  <si>
    <t>Informatização</t>
  </si>
  <si>
    <t>Área</t>
  </si>
  <si>
    <t>LITIGIOSIDADE</t>
  </si>
  <si>
    <t>2º Grau</t>
  </si>
  <si>
    <t>1º Grau</t>
  </si>
  <si>
    <t>Casos Novos</t>
  </si>
  <si>
    <t>Casos Pendentes</t>
  </si>
  <si>
    <t>Processos Baixados</t>
  </si>
  <si>
    <t>Sentenças</t>
  </si>
  <si>
    <t>Recursos Internos</t>
  </si>
  <si>
    <t>Incidentes em Execução</t>
  </si>
  <si>
    <t>Execuções Suspensas ou Sobrestadas ou em Arquivo Provisório</t>
  </si>
  <si>
    <t>RECORRIBILIDADE</t>
  </si>
  <si>
    <t>REATIVADOS</t>
  </si>
  <si>
    <t>ACESSO À JUSTIÇA</t>
  </si>
  <si>
    <t>TEMPO DO PROCESSO</t>
  </si>
  <si>
    <t>TEMPO TOTAL</t>
  </si>
  <si>
    <t>TEMPO DO PENDENTE</t>
  </si>
  <si>
    <t>TEMPO DE SUSPENSÃO E SOBRESTAMENTO</t>
  </si>
  <si>
    <t>TEMPO DE BAIXA</t>
  </si>
  <si>
    <t>JUSTIÇA DO TRABALHO</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</si>
  <si>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</si>
  <si>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</si>
  <si>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</si>
  <si>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</si>
  <si>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</si>
  <si>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</si>
  <si>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</si>
  <si>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</si>
  <si>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</si>
  <si>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</si>
  <si>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</si>
  <si>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</si>
  <si>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</si>
  <si>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</si>
  <si>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</si>
  <si>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</si>
  <si>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</si>
  <si>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</si>
  <si>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</si>
  <si>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</si>
  <si>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</si>
  <si>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</si>
  <si>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</si>
  <si>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</si>
  <si>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</si>
  <si>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</si>
  <si>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</si>
  <si>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</si>
  <si>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</si>
  <si>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</si>
  <si>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</si>
  <si>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</si>
  <si>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</si>
  <si>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</si>
  <si>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</si>
  <si>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</si>
  <si>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</si>
  <si>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ODP – Orçamento para Despesas de Pessoal e Encargos</t>
  </si>
  <si>
    <t>OK – Orçamento para Despesas de Capital</t>
  </si>
  <si>
    <t>OOC – Orçamento para Outras Despesas Correntes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</si>
  <si>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</si>
  <si>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</si>
  <si>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</si>
  <si>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</si>
  <si>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</si>
  <si>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</si>
  <si>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</si>
  <si>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MagE – Total de Cargos de Magistrado Existentes</t>
  </si>
  <si>
    <t>MagE2º – Número de Cargos Existentes de Magistrado no 2º Grau</t>
  </si>
  <si>
    <t>MagE1º – Número de Cargos Existentes de Magistrado no 1º Grau</t>
  </si>
  <si>
    <t>MagIn – Magistrados Inativos e Instituidores de Pensão</t>
  </si>
  <si>
    <t>MagP – Total de Cargos de Magistrado Providos</t>
  </si>
  <si>
    <t>MagP2º – Número de Cargos Providos de Magistrado no 2º Grau</t>
  </si>
  <si>
    <t>MagP1º – Cargos de Magistrado Providos no 1º Grau</t>
  </si>
  <si>
    <t>MagSJ2º – Número de Magistrados sem jurisdição no 2º grau</t>
  </si>
  <si>
    <t>TAMJ1º – Tempo de Afastamento da Jurisdição dos Magistrados de 1º Grau</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</si>
  <si>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</si>
  <si>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</si>
  <si>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</si>
  <si>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</si>
  <si>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</si>
  <si>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</si>
  <si>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</si>
  <si>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</si>
  <si>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</si>
  <si>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</si>
  <si>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TPEfet2º – Total de Pessoal do Quadro Efetivo na Área Judiciária de 2º grau</t>
  </si>
  <si>
    <t>TPEfet1º – Total de Pessoal do Quadro Efetivo na Área Judiciária de 1º grau</t>
  </si>
  <si>
    <t>TPEfetAdm – Total de Pessoal do Quadro Efetivo na Área Administrativa</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</si>
  <si>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</si>
  <si>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</si>
  <si>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</si>
  <si>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</si>
  <si>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</si>
  <si>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</si>
  <si>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TAS2º – Tempo de Afastamento de Servidor da Área Judiciária de 2º Grau</t>
  </si>
  <si>
    <t>TAS1º – Tempo de Afastamento de Servidor da Área Judiciária de 1º grau</t>
  </si>
  <si>
    <t>TASAdm – Tempo de Afastamento de Servidor da Área Administrativa</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</si>
  <si>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</si>
  <si>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</si>
  <si>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</si>
  <si>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</si>
  <si>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</si>
  <si>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</si>
  <si>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</si>
  <si>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</si>
  <si>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</si>
  <si>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</si>
  <si>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</si>
  <si>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</si>
  <si>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</si>
  <si>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</si>
  <si>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</si>
  <si>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</si>
  <si>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</si>
  <si>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</si>
  <si>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Comp – Número de computadores de uso pessoal</t>
  </si>
  <si>
    <t>Ui – Usuários de computador</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</si>
  <si>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</si>
  <si>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</si>
  <si>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</si>
  <si>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</si>
  <si>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</si>
  <si>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Cn2º – Casos Novos no 2º Grau</t>
  </si>
  <si>
    <t>CnO2º - Casos Novos Originários de 2º Grau</t>
  </si>
  <si>
    <t>CnR2º - Casos Novos Recursais de 2º Grau</t>
  </si>
  <si>
    <t>Cp2º – Casos Pendentes no 2º Grau</t>
  </si>
  <si>
    <t>TBaix2º – Total de Processos Baixados no 2º Grau</t>
  </si>
  <si>
    <t>Dec2º – Total de Decisões Terminativas de Processo no 2º Grau</t>
  </si>
  <si>
    <t>DecH2º – Decisões Homologatórias de Acordos no 2º Grau</t>
  </si>
  <si>
    <t>Rint2º – Recursos Internos no 2º Grau</t>
  </si>
  <si>
    <t>RintJ2º – Recursos Internos Julgados no 2º Grau</t>
  </si>
  <si>
    <t>RintP2º – Recursos Internos Pendentes no 2º Grau</t>
  </si>
  <si>
    <t>SuS2º – Processos Suspensos ou Sobrestados ou em Arquivo Provisório no 2º Grau</t>
  </si>
  <si>
    <t>SuSRG2º – Processos Suspensos ou Sobrestados no 2º grau por Repercussão Geral</t>
  </si>
  <si>
    <t>SuSRR2º – Processos Suspensos ou Sobrestados no 2º grau por Recurso Repetitivo</t>
  </si>
  <si>
    <t>Cn1º – Casos Novos no 1º Grau</t>
  </si>
  <si>
    <t>CnC1º – Casos Novos de Conhecimento no 1º Grau</t>
  </si>
  <si>
    <t>CnEx1º – Casos Novos de Execução no 1º Grau</t>
  </si>
  <si>
    <t>CnExt1º – Casos Novos de Execução de Título Extrajudicial no 1º Grau</t>
  </si>
  <si>
    <t>CnExtFisc1º – Casos Novos de Execução Fiscal no 1º grau</t>
  </si>
  <si>
    <t>CnExtNFisc1º – Casos Novos de Execução de Título Extrajudicial no 1º grau, exceto execuções fiscais</t>
  </si>
  <si>
    <t>ExeJud1º – Casos Novos de Execução Judicial no 1º Grau</t>
  </si>
  <si>
    <t>Cp1º – Casos Pendentes no 1º Grau</t>
  </si>
  <si>
    <t>CpC1º – Casos Pendentes de Conhecimento no 1º Grau</t>
  </si>
  <si>
    <t>CpEx1º – Casos Pendentes de Execução no 1º Grau</t>
  </si>
  <si>
    <t>CpExt1º – Casos Pendentes de Execução de Título Extrajudicial no 1º Grau</t>
  </si>
  <si>
    <t>CpExtFisc1º – Casos Pendentes de Execução Fiscal no 1º grau</t>
  </si>
  <si>
    <t>CpExtNFisc1º – Casos Pendentes de Execução de Título Extrajudicial no 1º grau, exceto execuções fiscais</t>
  </si>
  <si>
    <t>ExeJudP1º – Casos Pendentes de Execução Judicial no 1º Grau</t>
  </si>
  <si>
    <t>TBaix1º – Total de Processos Baixados no 1º Grau</t>
  </si>
  <si>
    <t>TBaixC1º – Total de Processos de Conhecimento Baixados no 1º Grau</t>
  </si>
  <si>
    <t>TBaixEx1º – Total de Processos Baixados de Execução no 1º Grau</t>
  </si>
  <si>
    <t>TBaixExt1º – Total de Processos Baixados de Execução de Título Extrajudicial no 1º Grau</t>
  </si>
  <si>
    <t>TBaixExtFisc1º – Total de Processos Baixados de Execução Fiscal no 1º Grau</t>
  </si>
  <si>
    <t>TBaixExtNFisc1º – Total de Processos Baixados de Execução de Títulos Extrajudiciais no 1º Grau, exceto execuções fiscais</t>
  </si>
  <si>
    <t>TBaixJud1º – Total de Processos Baixados de Execução Judicial no 1º Grau</t>
  </si>
  <si>
    <t>Sent1º – Sentenças no 1º Grau</t>
  </si>
  <si>
    <t>SentC1º – Sentenças de Conhecimento no 1º Grau</t>
  </si>
  <si>
    <t>SentEx1º – Sentenças em Execução no 1º Grau</t>
  </si>
  <si>
    <t>SentExt1º – Sentenças em Execução de Título Extrajudicial no 1º Grau</t>
  </si>
  <si>
    <t>SentExtFisc1º – Sentenças em Execução Fiscal no 1º grau</t>
  </si>
  <si>
    <t>SentExtNFisc1º – Sentenças em Execução de Título Extrajudicial no 1º grau, exceto sentenças em execução fiscal</t>
  </si>
  <si>
    <t>SentJud1º – Sentenças em Execução Judicial no 1º Grau</t>
  </si>
  <si>
    <t>SentCH1º – Sentenças de Conhecimento Homologatórias de Acordos no 1º Grau</t>
  </si>
  <si>
    <t>SentExH1º – Sentenças de Execução Homologatórias de Acordos no 1º Grau</t>
  </si>
  <si>
    <t>RIntC1º – Recursos Internos no 1º Grau na Fase de Conhecimento</t>
  </si>
  <si>
    <t>RIntCJ1º – Recursos Internos Julgados no 1º Grau na Fase de Conhecimento</t>
  </si>
  <si>
    <t>RIntCP1º – Recursos Internos Pendentes no 1º Grau na Fase de Conhecimento</t>
  </si>
  <si>
    <t>IncExJ1º – Incidentes em Execução Julgados no 1º Grau</t>
  </si>
  <si>
    <t>IncExJFisc1º – Incidentes de Execução Fiscal Julgados no 1º Grau</t>
  </si>
  <si>
    <t>IncExJNFisc1º – Incidentes de Execução Julgados no 1º Grau, exceto em execuções fiscais e penais</t>
  </si>
  <si>
    <t>IncExP1º – Incidentes em Execução Pendentes no 1º Grau</t>
  </si>
  <si>
    <t>IncExPFisc1º – Incidentes de Execução Fiscal Pendentes no 1º Grau</t>
  </si>
  <si>
    <t>IncExPNfisc1º – Incidentes de Execução Pendentes no 1º Grau, exceto em execuções fiscais e penais</t>
  </si>
  <si>
    <t>SuS1º – Processos Suspensos ou Sobrestados ou em Arquivo Provisório no 1º Grau</t>
  </si>
  <si>
    <t>SuSC1º – Processos de Conhecimento Suspensos ou Sobrestados ou em Arquivo Provisório no 1º Grau</t>
  </si>
  <si>
    <t>SuSEx1º – Execuções Suspensas ou Sobrestadas ou em Arquivo Provisório no 1º Grau</t>
  </si>
  <si>
    <t>SuSExFisc1º – Execuções Fiscais Sobrestadas ou Suspensas ou em Arquivo Provisório</t>
  </si>
  <si>
    <t>SuSExNfisc1º – Execuções Judiciais e Extrajudiciais Sobrestadas ou Suspensas ou em Arquivo Provisório, exceto execuções fiscais e penais</t>
  </si>
  <si>
    <t>SuSRG1º – Processos Suspensos ou Sobrestados no 1º grau por Repercussão Geral</t>
  </si>
  <si>
    <t>SuSRR1º – Processos Suspensos ou Sobrestados no 1º grau por Recurso Repetitivo</t>
  </si>
  <si>
    <t>Rsup2° – Recursos à Instância Superior no 2º Grau</t>
  </si>
  <si>
    <t>Apublic2º – Acórdãos Publicados no 2º Grau</t>
  </si>
  <si>
    <t>AI2º – Agravos às Decisões Denegatórias de Admissibilidade de Recurso de Revista e Recurso Ordinário para o TST</t>
  </si>
  <si>
    <t>DA2º - Decisões denegatórias de admissibilidade de Recurso de Revista e de Recurso Ordinário para o TST</t>
  </si>
  <si>
    <t>Ag2º – Agravos de Recursos e Agravos do art. 557 de 2º Grau</t>
  </si>
  <si>
    <t>DeMono2º – Decisões Monocráticas no 2º Grau</t>
  </si>
  <si>
    <t>Ed2º – Embargos de Declaração no 2º Grau</t>
  </si>
  <si>
    <t>DePub2º – Decisões no 2º Grau Publicadas</t>
  </si>
  <si>
    <t>ROROPS1º - Recursos Ordinários no 1° Grau</t>
  </si>
  <si>
    <t>SeReC1º - Sentenças de Conhecimento de 1º Grau Passíveis de Recurso Externo</t>
  </si>
  <si>
    <t>AP1º - Agravos de Petição</t>
  </si>
  <si>
    <t>SeReEx1º - Sentenças de Execução de 1º Grau Passíveis de Recurso Externo</t>
  </si>
  <si>
    <t>Reat2  – Casos Reativados no 2º Grau</t>
  </si>
  <si>
    <t>Reat1  – Casos Reativados no 1º Grau</t>
  </si>
  <si>
    <t>ReatC1  – Casos Reativados de Conhecimento no 1º Grau</t>
  </si>
  <si>
    <t>ReatEx1º – Casos Reativados de Execução no 1º Grau</t>
  </si>
  <si>
    <t>ReatExtFisc1º – Casos Reativados de Execução Fiscal no 1º grau</t>
  </si>
  <si>
    <t>ReatExtNFisc1º – Casos Reativados de Execução de Título Extrajudicial no 1º grau, exceto execuções fiscais</t>
  </si>
  <si>
    <t>ExeJudR1º – Execuções Judiciais Reativadas no 1º Grau</t>
  </si>
  <si>
    <t>JG – Assistência Judiciária Gratuita</t>
  </si>
  <si>
    <t>TpTot – Tempo Total de tramitação dos processos arquivados definitivamente</t>
  </si>
  <si>
    <t>TpTot - Média</t>
  </si>
  <si>
    <t>TpTot- Mediana</t>
  </si>
  <si>
    <t>TpTot- Desvio Padrão</t>
  </si>
  <si>
    <t>TpTot- Número de Processos</t>
  </si>
  <si>
    <t>TpCp2º – Tempo de Tramitação dos Processos Pendentes de 2º Grau</t>
  </si>
  <si>
    <t>TpCp2 - Média</t>
  </si>
  <si>
    <t>TpCp2- Mediana</t>
  </si>
  <si>
    <t>TpCp2- Desvio Padrão</t>
  </si>
  <si>
    <t>TpCp2- Número de Processos</t>
  </si>
  <si>
    <t>TpCpC1º – Tempo de Tramitação dos Processos de Conhecimento Pendentes no 1º Grau</t>
  </si>
  <si>
    <t>TpCpC1 - Média</t>
  </si>
  <si>
    <t>TpCpC1- Mediana</t>
  </si>
  <si>
    <t>TpCpC1- Desvio Padrão</t>
  </si>
  <si>
    <t>TpCpC1- Número de Processos</t>
  </si>
  <si>
    <t>TpCpEx1º – Tempo de Tramitação dos Processos de Execução Pendentes no 1º Grau</t>
  </si>
  <si>
    <t>TpCpEx1 - Média</t>
  </si>
  <si>
    <t>TpCpEx1- Mediana</t>
  </si>
  <si>
    <t>TpCpEx1- Desvio Padrão</t>
  </si>
  <si>
    <t>TpCpEx1- Número de Processos</t>
  </si>
  <si>
    <t>TpDec2º – Tempo da Decisão Terminativa de Processo de 2º Grau</t>
  </si>
  <si>
    <t>TpDec2 - Média</t>
  </si>
  <si>
    <t>TpDec2- Mediana</t>
  </si>
  <si>
    <t>TpDec2- Desvio Padrão</t>
  </si>
  <si>
    <t>TpDec2- Número de Processos</t>
  </si>
  <si>
    <t>TpSentC1º – Tempo da Sentença nos Processos de Conhecimento de 1º Grau</t>
  </si>
  <si>
    <t>TpSentC1 - Média</t>
  </si>
  <si>
    <t>TpSentC1- Mediana</t>
  </si>
  <si>
    <t>TpSentC1- Desvio Padrão</t>
  </si>
  <si>
    <t>TpSentC1- Número de Processos</t>
  </si>
  <si>
    <t>TpSentEx1º – Tempo da Sentença nos Processos de Execução de 1º Grau</t>
  </si>
  <si>
    <t>TpSentEx1 - Média</t>
  </si>
  <si>
    <t>TpSentEx1- Mediana</t>
  </si>
  <si>
    <t>TpSentEx1- Desvio Padrão</t>
  </si>
  <si>
    <t>TpSentEx1- Número de Processos</t>
  </si>
  <si>
    <t>TpRG2º – Tempo de Suspensão ou Sobrestamento dos Processos no 2º grau em razão de Repercussão Geral</t>
  </si>
  <si>
    <t>TpRG2 - Média</t>
  </si>
  <si>
    <t>TpRG2- Mediana</t>
  </si>
  <si>
    <t>TpRG2- Desvio Padrão</t>
  </si>
  <si>
    <t>TpRG2- Número de Processos</t>
  </si>
  <si>
    <t>TpRR2º – Tempo de Suspensão ou Sobrestamento dos Processos no 2º grau em razão de Recursos Repetitivos</t>
  </si>
  <si>
    <t>TpRR2 - Média</t>
  </si>
  <si>
    <t>TpRR2- Mediana</t>
  </si>
  <si>
    <t>TpRR2- Desvio Padrão</t>
  </si>
  <si>
    <t>TpRR2- Número de Processos</t>
  </si>
  <si>
    <t>TpRG1º – Tempo de Suspensão ou Sobrestamento dos Processos no 1º grau em razão de Repercussão Geral.</t>
  </si>
  <si>
    <t>TpRG1 - Média</t>
  </si>
  <si>
    <t>TpRG1- Mediana</t>
  </si>
  <si>
    <t>TpRG1- Desvio Padrão</t>
  </si>
  <si>
    <t>TpRG1- Número de Processos</t>
  </si>
  <si>
    <t>TpRR1º – Tempo de Suspensão ou Sobrestamento dos Processos no 1º grau em razão de Recursos Repetitivos.</t>
  </si>
  <si>
    <t>TpRR1 - Média</t>
  </si>
  <si>
    <t>TpRR1- Mediana</t>
  </si>
  <si>
    <t>TpRR1- Desvio Padrão</t>
  </si>
  <si>
    <t>TpRR1- Número de Processos</t>
  </si>
  <si>
    <t>TpBaix2º – Tempo de Tramitação dos Processos Baixados de 2º Grau</t>
  </si>
  <si>
    <t>TpBaix2 - Média</t>
  </si>
  <si>
    <t>TpBaix2- Mediana</t>
  </si>
  <si>
    <t>TpBaix2- Desvio Padrão</t>
  </si>
  <si>
    <t>TpBaix2- Número de Processos</t>
  </si>
  <si>
    <t>TpBaixC1º – Tempo de Tramitação dos Processos de Conhecimento Baixados no 1º Grau</t>
  </si>
  <si>
    <t>TpBaixC1 - Média</t>
  </si>
  <si>
    <t>TpBaixC1- Mediana</t>
  </si>
  <si>
    <t>TpBaixC1- Desvio Padrão</t>
  </si>
  <si>
    <t>TpBaixC1- Número de Processos</t>
  </si>
  <si>
    <t>TpBaixJud1º – Tempo de Tramitação dos Processos de Execução Judicial no 1º Grau</t>
  </si>
  <si>
    <t>TpBaixJud1 - Média</t>
  </si>
  <si>
    <t>TpBaixJud1- Mediana</t>
  </si>
  <si>
    <t>TpBaixJud1- Desvio Padrão</t>
  </si>
  <si>
    <t>TpBaixJud1- Número de Processos</t>
  </si>
  <si>
    <t>TpBaixExtFisc1º – Tempo de Tramitação dos Processos de Execução Fiscal Baixados no 1º Grau</t>
  </si>
  <si>
    <t>TpBaixExtFisc1 - Média</t>
  </si>
  <si>
    <t>TpBaixExtFisc1- Mediana</t>
  </si>
  <si>
    <t>TpBaixExtFisc1- Desvio Padrão</t>
  </si>
  <si>
    <t>TpBaixExtFisc1- Número de Processos</t>
  </si>
  <si>
    <t>TpBaixExtNFisc1º – Tempo de Tramitação dos Processos de Execução de Título Extrajudicial Baixados no 1º Grau, exceto execuções fiscais</t>
  </si>
  <si>
    <t>TpBaixExtNFisc1 - Média</t>
  </si>
  <si>
    <t>TpBaixExtNFisc1- Mediana</t>
  </si>
  <si>
    <t>TpBaixExtNFisc1- Desvio Padrão</t>
  </si>
  <si>
    <t>TpBaixExtNFisc1- Número de Processos</t>
  </si>
  <si>
    <t>RECURSOS FINANCEIROS</t>
  </si>
  <si>
    <t>Quadro de Pessoal</t>
  </si>
  <si>
    <t>Decisões</t>
  </si>
  <si>
    <t>Suspensões e Sobrestamentos</t>
  </si>
  <si>
    <t>TEMPO DE DECISÃO OU SENTENÇA</t>
  </si>
  <si>
    <t>Arq– Processos Arquivados Definitivamente</t>
  </si>
  <si>
    <t>ArqJG – Processos de justiça gratuita arquivados definitivamente</t>
  </si>
  <si>
    <t>JUSTIÇA EM NÚMEROS 2020 (ANO BASE 2019)</t>
  </si>
  <si>
    <t>2º Semestre de 2019</t>
  </si>
  <si>
    <t>1º Semestre de 2019</t>
  </si>
  <si>
    <t>Ano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</si>
</sst>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R$ &quot;#,##0"/>
  </numFmts>
  <fonts count="14" x14ac:knownFonts="1">
    <font>
      <sz val="10"/>
      <name val="Arial"/>
      <family val="2"/>
    </font>
    <font>
      <sz val="11"/>
      <color theme="1"/>
      <name val="Calibri"/>
      <family val="2"/>
      <scheme val="minor"/>
    </font>
    <font>
      <sz val="10"/>
      <name val="Arial"/>
      <family val="2"/>
    </font>
    <font>
      <sz val="10"/>
      <color rgb="FFFF0000"/>
      <name val="Calibri"/>
      <family val="2"/>
      <scheme val="minor"/>
    </font>
    <font>
      <sz val="10"/>
      <name val="Calibri"/>
      <family val="2"/>
      <scheme val="minor"/>
    </font>
    <font>
      <b/>
      <sz val="10"/>
      <name val="Calibri"/>
      <family val="2"/>
      <scheme val="minor"/>
    </font>
    <font>
      <b/>
      <sz val="11"/>
      <name val="Calibri"/>
      <family val="2"/>
      <scheme val="minor"/>
    </font>
    <font>
      <i/>
      <sz val="10"/>
      <name val="Calibri"/>
      <family val="2"/>
      <scheme val="minor"/>
    </font>
    <font>
      <b/>
      <sz val="14"/>
      <name val="Calibri"/>
      <family val="2"/>
      <scheme val="minor"/>
    </font>
    <font>
      <b/>
      <sz val="14"/>
      <color theme="0"/>
      <name val="Calibri"/>
      <family val="2"/>
      <scheme val="minor"/>
    </font>
    <font>
      <b/>
      <i/>
      <sz val="10"/>
      <name val="Calibri"/>
      <family val="2"/>
      <scheme val="minor"/>
    </font>
    <font>
      <b/>
      <i/>
      <sz val="11"/>
      <name val="Calibri"/>
      <family val="2"/>
      <scheme val="minor"/>
    </font>
    <font>
      <sz val="9"/>
      <color indexed="81"/>
      <name val="Segoe UI"/>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thin">
        <color indexed="64"/>
      </bottom>
      <diagonal/>
    </border>
    <border>
      <left/>
      <right/>
      <top/>
      <bottom style="hair">
        <color theme="0" tint="-0.499984740745262"/>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theme="0" tint="-0.499984740745262"/>
      </top>
      <bottom style="hair">
        <color indexed="64"/>
      </bottom>
      <diagonal/>
    </border>
    <border>
      <left/>
      <right/>
      <top style="hair">
        <color indexed="64"/>
      </top>
      <bottom style="hair">
        <color theme="0" tint="-0.499984740745262"/>
      </bottom>
      <diagonal/>
    </border>
  </borders>
  <cellStyleXfs count="4">
    <xf numFmtId="0" fontId="0" fillId="0" borderId="0" applyNumberFormat="0" applyFill="0" applyBorder="0" applyAlignment="0" applyProtection="0"/>
    <xf numFmtId="9" fontId="2" fillId="0" borderId="0" applyFont="0" applyFill="0" applyBorder="0" applyAlignment="0" applyProtection="0"/>
    <xf numFmtId="0" fontId="2" fillId="0" borderId="0"/>
    <xf numFmtId="0" fontId="1" fillId="0" borderId="0"/>
  </cellStyleXfs>
  <cellXfs count="141">
    <xf numFmtId="0" fontId="0" fillId="0" borderId="0" xfId="0"/>
    <xf numFmtId="0" fontId="4" fillId="0" borderId="0" xfId="2" applyFont="1" applyFill="1" applyBorder="1" applyAlignment="1">
      <alignment horizontal="left" vertical="center"/>
    </xf>
    <xf numFmtId="0" fontId="4" fillId="0" borderId="0"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3" fillId="0" borderId="0" xfId="2" applyFont="1" applyFill="1" applyBorder="1" applyAlignment="1">
      <alignment horizontal="left" vertical="center" wrapText="1"/>
    </xf>
    <xf numFmtId="0" fontId="4" fillId="0" borderId="0" xfId="2" applyFont="1" applyFill="1" applyBorder="1" applyAlignment="1">
      <alignment horizontal="center" vertical="center" wrapText="1"/>
    </xf>
    <xf numFmtId="0" fontId="4" fillId="0" borderId="0" xfId="2" applyFont="1" applyFill="1" applyBorder="1" applyAlignment="1">
      <alignment horizontal="right" vertical="center" wrapText="1"/>
    </xf>
    <xf numFmtId="0" fontId="8" fillId="0" borderId="0" xfId="2" applyFont="1" applyFill="1" applyBorder="1" applyAlignment="1">
      <alignment horizontal="center" vertical="center" wrapText="1"/>
    </xf>
    <xf numFmtId="0" fontId="8" fillId="0" borderId="0" xfId="2" applyFont="1" applyFill="1" applyBorder="1" applyAlignment="1">
      <alignment horizontal="right" vertical="center" wrapText="1"/>
    </xf>
    <xf numFmtId="0" fontId="9" fillId="0" borderId="0" xfId="2" applyFont="1" applyFill="1" applyBorder="1" applyAlignment="1">
      <alignment horizontal="center" vertical="center" wrapText="1"/>
    </xf>
    <xf numFmtId="0" fontId="9" fillId="0" borderId="0" xfId="2" applyFont="1" applyFill="1" applyBorder="1" applyAlignment="1">
      <alignment horizontal="right" vertical="center" wrapText="1"/>
    </xf>
    <xf numFmtId="0" fontId="7"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right" vertical="center" wrapText="1"/>
    </xf>
    <xf numFmtId="0" fontId="4" fillId="0" borderId="3" xfId="2" applyFont="1" applyFill="1" applyBorder="1" applyAlignment="1">
      <alignment horizontal="left" vertical="center" wrapText="1"/>
    </xf>
    <xf numFmtId="0" fontId="4" fillId="0" borderId="2" xfId="2" applyFont="1" applyFill="1" applyBorder="1" applyAlignment="1">
      <alignment horizontal="left" vertical="center" wrapText="1"/>
    </xf>
    <xf numFmtId="0" fontId="4" fillId="0" borderId="4" xfId="2" applyFont="1" applyFill="1" applyBorder="1" applyAlignment="1">
      <alignment horizontal="left" vertical="center" wrapText="1"/>
    </xf>
    <xf numFmtId="0" fontId="5" fillId="0" borderId="4" xfId="2" applyFont="1" applyFill="1" applyBorder="1" applyAlignment="1">
      <alignment horizontal="center" vertical="center" wrapText="1"/>
    </xf>
    <xf numFmtId="0" fontId="4" fillId="0" borderId="5" xfId="2" applyFont="1" applyFill="1" applyBorder="1" applyAlignment="1">
      <alignment horizontal="left" vertical="center" wrapText="1" indent="2"/>
    </xf>
    <xf numFmtId="0" fontId="5" fillId="0" borderId="5" xfId="2" applyFont="1" applyFill="1" applyBorder="1" applyAlignment="1">
      <alignment horizontal="center" vertical="center" wrapText="1"/>
    </xf>
    <xf numFmtId="0" fontId="4" fillId="0" borderId="5" xfId="2" applyFont="1" applyFill="1" applyBorder="1" applyAlignment="1">
      <alignment horizontal="left" vertical="center" wrapText="1" indent="3"/>
    </xf>
    <xf numFmtId="165" fontId="4" fillId="0" borderId="5" xfId="2" applyNumberFormat="1" applyFont="1" applyFill="1" applyBorder="1" applyAlignment="1">
      <alignment horizontal="center" vertical="center" wrapText="1"/>
    </xf>
    <xf numFmtId="0" fontId="4" fillId="0" borderId="5" xfId="2" applyFont="1" applyFill="1" applyBorder="1" applyAlignment="1">
      <alignment horizontal="left" vertical="center" wrapText="1" indent="4"/>
    </xf>
    <xf numFmtId="0" fontId="4" fillId="0" borderId="5" xfId="2" applyFont="1" applyFill="1" applyBorder="1" applyAlignment="1">
      <alignment horizontal="left" vertical="center" wrapText="1" indent="5"/>
    </xf>
    <xf numFmtId="0" fontId="4"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165" fontId="4" fillId="0" borderId="6" xfId="2" applyNumberFormat="1"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2" xfId="2" applyFont="1" applyFill="1" applyBorder="1" applyAlignment="1">
      <alignment horizontal="right" vertical="center"/>
    </xf>
    <xf numFmtId="0" fontId="6" fillId="0" borderId="4" xfId="2" applyFont="1" applyFill="1" applyBorder="1" applyAlignment="1">
      <alignment vertical="center" wrapText="1"/>
    </xf>
    <xf numFmtId="0" fontId="4" fillId="0" borderId="2" xfId="2" applyFont="1" applyFill="1" applyBorder="1" applyAlignment="1">
      <alignment horizontal="center" vertical="center" wrapText="1"/>
    </xf>
    <xf numFmtId="0" fontId="4" fillId="0" borderId="4" xfId="2" applyFont="1" applyFill="1" applyBorder="1" applyAlignment="1">
      <alignment horizontal="left" vertical="top"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left" vertical="top" wrapText="1"/>
    </xf>
    <xf numFmtId="0" fontId="4" fillId="0" borderId="5" xfId="2" applyFont="1" applyFill="1" applyBorder="1" applyAlignment="1">
      <alignment horizontal="center" vertical="center" wrapText="1"/>
    </xf>
    <xf numFmtId="0" fontId="4" fillId="0" borderId="6" xfId="2" applyFont="1" applyFill="1" applyBorder="1" applyAlignment="1">
      <alignment horizontal="left" vertical="top" wrapText="1"/>
    </xf>
    <xf numFmtId="0" fontId="4" fillId="0" borderId="6" xfId="2" applyFont="1" applyFill="1" applyBorder="1" applyAlignment="1">
      <alignment horizontal="center" vertical="center" wrapText="1"/>
    </xf>
    <xf numFmtId="0" fontId="4" fillId="2" borderId="0" xfId="2" applyFont="1" applyFill="1" applyBorder="1" applyAlignment="1">
      <alignment horizontal="left" vertical="top" wrapText="1"/>
    </xf>
    <xf numFmtId="0" fontId="4" fillId="2" borderId="0" xfId="2" applyFont="1" applyFill="1" applyBorder="1" applyAlignment="1">
      <alignment horizontal="right" vertical="center" wrapText="1"/>
    </xf>
    <xf numFmtId="164" fontId="7" fillId="0" borderId="0" xfId="2" applyNumberFormat="1" applyFont="1" applyFill="1" applyBorder="1" applyAlignment="1">
      <alignment horizontal="center" vertical="center" wrapText="1"/>
    </xf>
    <xf numFmtId="164" fontId="7" fillId="0" borderId="0" xfId="2" applyNumberFormat="1" applyFont="1" applyBorder="1" applyAlignment="1">
      <alignment horizontal="right" vertical="center" wrapText="1"/>
    </xf>
    <xf numFmtId="3" fontId="4" fillId="0" borderId="0" xfId="2" applyNumberFormat="1" applyFont="1" applyFill="1" applyBorder="1" applyAlignment="1">
      <alignment horizontal="center" vertical="center" wrapText="1"/>
    </xf>
    <xf numFmtId="3" fontId="4" fillId="0" borderId="0" xfId="2" applyNumberFormat="1" applyFont="1" applyBorder="1" applyAlignment="1">
      <alignment horizontal="right" vertical="center" wrapText="1"/>
    </xf>
    <xf numFmtId="0" fontId="4" fillId="0" borderId="2" xfId="2" applyFont="1" applyFill="1" applyBorder="1" applyAlignment="1">
      <alignment horizontal="left" vertical="center" wrapText="1" indent="2"/>
    </xf>
    <xf numFmtId="3" fontId="4" fillId="0" borderId="2" xfId="2" applyNumberFormat="1" applyFont="1" applyFill="1" applyBorder="1" applyAlignment="1">
      <alignment horizontal="center" vertical="center" wrapText="1"/>
    </xf>
    <xf numFmtId="0" fontId="5" fillId="0" borderId="0" xfId="2" applyFont="1" applyBorder="1" applyAlignment="1">
      <alignment horizontal="center" vertical="center" wrapText="1"/>
    </xf>
    <xf numFmtId="0" fontId="4" fillId="0" borderId="1" xfId="2" applyFont="1" applyFill="1" applyBorder="1" applyAlignment="1">
      <alignment horizontal="left" vertical="center" wrapText="1"/>
    </xf>
    <xf numFmtId="3" fontId="4" fillId="0" borderId="1" xfId="2" applyNumberFormat="1" applyFont="1" applyFill="1" applyBorder="1" applyAlignment="1">
      <alignment horizontal="center" vertical="center" wrapText="1"/>
    </xf>
    <xf numFmtId="0" fontId="5" fillId="0" borderId="4" xfId="2" applyFont="1" applyBorder="1" applyAlignment="1">
      <alignment horizontal="center" vertical="center" wrapText="1"/>
    </xf>
    <xf numFmtId="3" fontId="4" fillId="0" borderId="4" xfId="2" applyNumberFormat="1" applyFont="1" applyBorder="1" applyAlignment="1">
      <alignment horizontal="right" vertical="center" wrapText="1"/>
    </xf>
    <xf numFmtId="3" fontId="4" fillId="0" borderId="4" xfId="2" applyNumberFormat="1" applyFont="1" applyFill="1" applyBorder="1" applyAlignment="1">
      <alignment horizontal="right" vertical="center" wrapText="1"/>
    </xf>
    <xf numFmtId="3" fontId="4" fillId="0" borderId="5" xfId="2" applyNumberFormat="1" applyFont="1" applyFill="1" applyBorder="1" applyAlignment="1">
      <alignment horizontal="center" vertical="center" wrapText="1"/>
    </xf>
    <xf numFmtId="3" fontId="4" fillId="0" borderId="5" xfId="2" applyNumberFormat="1" applyFont="1" applyBorder="1" applyAlignment="1">
      <alignment horizontal="right" vertical="center" wrapText="1"/>
    </xf>
    <xf numFmtId="3" fontId="4" fillId="0" borderId="5"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2"/>
    </xf>
    <xf numFmtId="3" fontId="4" fillId="0" borderId="6" xfId="2" applyNumberFormat="1" applyFont="1" applyFill="1" applyBorder="1" applyAlignment="1">
      <alignment horizontal="center" vertical="center" wrapText="1"/>
    </xf>
    <xf numFmtId="3" fontId="4" fillId="0" borderId="6" xfId="2" applyNumberFormat="1" applyFont="1" applyBorder="1" applyAlignment="1">
      <alignment horizontal="right" vertical="center" wrapText="1"/>
    </xf>
    <xf numFmtId="3" fontId="4" fillId="0" borderId="6" xfId="2" applyNumberFormat="1" applyFont="1" applyFill="1" applyBorder="1" applyAlignment="1">
      <alignment horizontal="right"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3" fontId="4" fillId="0" borderId="4" xfId="2" applyNumberFormat="1" applyFont="1" applyFill="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center" wrapText="1"/>
    </xf>
    <xf numFmtId="165" fontId="4" fillId="0" borderId="0" xfId="2" applyNumberFormat="1" applyFont="1" applyFill="1" applyBorder="1" applyAlignment="1">
      <alignment horizontal="center" vertical="center" wrapText="1"/>
    </xf>
    <xf numFmtId="165" fontId="4" fillId="0" borderId="0"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4"/>
    </xf>
    <xf numFmtId="0" fontId="10" fillId="0" borderId="2" xfId="2" applyFont="1" applyFill="1" applyBorder="1" applyAlignment="1">
      <alignment vertical="center" wrapText="1"/>
    </xf>
    <xf numFmtId="0" fontId="10" fillId="0" borderId="2" xfId="2" applyFont="1" applyBorder="1" applyAlignment="1">
      <alignment vertical="center" wrapText="1"/>
    </xf>
    <xf numFmtId="0" fontId="10" fillId="0" borderId="2" xfId="2" applyFont="1" applyBorder="1" applyAlignment="1">
      <alignment horizontal="right" vertical="center" wrapText="1"/>
    </xf>
    <xf numFmtId="0" fontId="4" fillId="0" borderId="8" xfId="2" applyFont="1" applyFill="1" applyBorder="1" applyAlignment="1">
      <alignment horizontal="left" vertical="center" wrapText="1"/>
    </xf>
    <xf numFmtId="3" fontId="4" fillId="0" borderId="8" xfId="2" applyNumberFormat="1" applyFont="1" applyFill="1" applyBorder="1" applyAlignment="1">
      <alignment horizontal="center" vertical="center" wrapText="1"/>
    </xf>
    <xf numFmtId="3" fontId="4" fillId="0" borderId="8" xfId="2" applyNumberFormat="1" applyFont="1" applyBorder="1" applyAlignment="1">
      <alignment horizontal="right" vertical="center" wrapText="1"/>
    </xf>
    <xf numFmtId="0" fontId="4" fillId="0" borderId="9" xfId="2" applyFont="1" applyFill="1" applyBorder="1" applyAlignment="1">
      <alignment horizontal="left" vertical="center" wrapText="1"/>
    </xf>
    <xf numFmtId="3" fontId="4" fillId="0" borderId="9" xfId="2" applyNumberFormat="1" applyFont="1" applyFill="1" applyBorder="1" applyAlignment="1">
      <alignment horizontal="center" vertical="center" wrapText="1"/>
    </xf>
    <xf numFmtId="3" fontId="4" fillId="0" borderId="9" xfId="2" applyNumberFormat="1" applyFont="1" applyBorder="1" applyAlignment="1">
      <alignment horizontal="right" vertical="center" wrapText="1"/>
    </xf>
    <xf numFmtId="0" fontId="4" fillId="0" borderId="10" xfId="2" applyFont="1" applyFill="1" applyBorder="1" applyAlignment="1">
      <alignment horizontal="left" vertical="center" wrapText="1"/>
    </xf>
    <xf numFmtId="3" fontId="4" fillId="0" borderId="10" xfId="2" applyNumberFormat="1" applyFont="1" applyFill="1" applyBorder="1" applyAlignment="1">
      <alignment horizontal="center" vertical="center" wrapText="1"/>
    </xf>
    <xf numFmtId="3" fontId="4" fillId="0" borderId="10" xfId="2" applyNumberFormat="1" applyFont="1" applyBorder="1" applyAlignment="1">
      <alignment horizontal="right" vertical="center" wrapText="1"/>
    </xf>
    <xf numFmtId="164" fontId="11" fillId="0" borderId="1" xfId="1" applyNumberFormat="1" applyFont="1" applyFill="1" applyBorder="1" applyAlignment="1">
      <alignment vertical="center" wrapText="1"/>
    </xf>
    <xf numFmtId="164" fontId="11" fillId="0" borderId="1" xfId="1" applyNumberFormat="1" applyFont="1" applyFill="1" applyBorder="1" applyAlignment="1">
      <alignment horizontal="right" vertical="center" wrapText="1"/>
    </xf>
    <xf numFmtId="0" fontId="4" fillId="0" borderId="9" xfId="2" applyFont="1" applyFill="1" applyBorder="1" applyAlignment="1">
      <alignment horizontal="left" vertical="center" wrapText="1" indent="1"/>
    </xf>
    <xf numFmtId="0" fontId="4" fillId="0" borderId="9" xfId="2" applyFont="1" applyFill="1" applyBorder="1" applyAlignment="1">
      <alignment horizontal="left" vertical="center" wrapText="1" indent="2"/>
    </xf>
    <xf numFmtId="0" fontId="4" fillId="0" borderId="9" xfId="2" applyFont="1" applyFill="1" applyBorder="1" applyAlignment="1">
      <alignment horizontal="left" vertical="center" wrapText="1" indent="3"/>
    </xf>
    <xf numFmtId="0" fontId="4" fillId="0" borderId="10" xfId="2" applyFont="1" applyFill="1" applyBorder="1" applyAlignment="1">
      <alignment horizontal="left" vertical="center" wrapText="1" indent="3"/>
    </xf>
    <xf numFmtId="0" fontId="4" fillId="0" borderId="8"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0" xfId="2" applyFont="1" applyFill="1" applyBorder="1" applyAlignment="1">
      <alignment horizontal="left" vertical="top" wrapText="1"/>
    </xf>
    <xf numFmtId="0" fontId="6" fillId="0" borderId="0" xfId="2" applyFont="1" applyFill="1" applyBorder="1" applyAlignment="1">
      <alignment vertical="center" wrapText="1"/>
    </xf>
    <xf numFmtId="3" fontId="7" fillId="0" borderId="3" xfId="2" applyNumberFormat="1" applyFont="1" applyBorder="1" applyAlignment="1">
      <alignment horizontal="right" vertical="center" wrapText="1"/>
    </xf>
    <xf numFmtId="0" fontId="9" fillId="3" borderId="0" xfId="2" applyFont="1" applyFill="1" applyBorder="1" applyAlignment="1">
      <alignment horizontal="center" vertical="center" wrapText="1"/>
    </xf>
    <xf numFmtId="0" fontId="9" fillId="3" borderId="0" xfId="2" applyFont="1" applyFill="1" applyBorder="1" applyAlignment="1">
      <alignment horizontal="right" vertical="center" wrapText="1"/>
    </xf>
    <xf numFmtId="0" fontId="6" fillId="4" borderId="1" xfId="2" applyFont="1" applyFill="1" applyBorder="1" applyAlignment="1">
      <alignment horizontal="left" vertical="center" wrapText="1"/>
    </xf>
    <xf numFmtId="0" fontId="5" fillId="4" borderId="1" xfId="2" applyFont="1" applyFill="1" applyBorder="1" applyAlignment="1">
      <alignment horizontal="center" vertical="center" wrapText="1"/>
    </xf>
    <xf numFmtId="0" fontId="6" fillId="5"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2" xfId="2" applyFont="1" applyFill="1" applyBorder="1" applyAlignment="1">
      <alignment horizontal="right" vertical="center" wrapText="1"/>
    </xf>
    <xf numFmtId="0" fontId="6" fillId="5" borderId="3" xfId="2" applyFont="1" applyFill="1" applyBorder="1" applyAlignment="1">
      <alignment horizontal="center" vertical="center" wrapText="1"/>
    </xf>
    <xf numFmtId="0" fontId="6" fillId="5" borderId="3" xfId="2" applyFont="1" applyFill="1" applyBorder="1" applyAlignment="1">
      <alignment horizontal="right" vertical="center" wrapText="1"/>
    </xf>
    <xf numFmtId="0" fontId="5" fillId="6" borderId="1" xfId="2" applyFont="1" applyFill="1" applyBorder="1" applyAlignment="1">
      <alignment horizontal="left" vertical="center" wrapText="1"/>
    </xf>
    <xf numFmtId="0" fontId="5" fillId="6" borderId="1" xfId="2" applyFont="1" applyFill="1" applyBorder="1" applyAlignment="1">
      <alignment horizontal="center" vertical="center" wrapText="1"/>
    </xf>
    <xf numFmtId="0" fontId="5" fillId="6" borderId="1" xfId="2" applyFont="1" applyFill="1" applyBorder="1" applyAlignment="1">
      <alignment horizontal="right" vertical="center" wrapText="1"/>
    </xf>
    <xf numFmtId="0" fontId="5" fillId="6" borderId="3" xfId="2" applyFont="1" applyFill="1" applyBorder="1" applyAlignment="1">
      <alignment horizontal="left" vertical="center" wrapText="1"/>
    </xf>
    <xf numFmtId="0" fontId="5" fillId="6" borderId="0" xfId="2" applyFont="1" applyFill="1" applyBorder="1" applyAlignment="1">
      <alignment horizontal="left" vertical="center" wrapText="1"/>
    </xf>
    <xf numFmtId="0" fontId="5" fillId="4" borderId="1" xfId="2" applyFont="1" applyFill="1" applyBorder="1" applyAlignment="1">
      <alignment horizontal="right" vertical="center" wrapText="1"/>
    </xf>
    <xf numFmtId="0" fontId="6" fillId="6" borderId="3" xfId="2" applyFont="1" applyFill="1" applyBorder="1" applyAlignment="1">
      <alignment vertical="center" wrapText="1"/>
    </xf>
    <xf numFmtId="0" fontId="5" fillId="0" borderId="3" xfId="2" applyFont="1" applyFill="1" applyBorder="1" applyAlignment="1">
      <alignment horizontal="center" vertical="center" wrapText="1"/>
    </xf>
    <xf numFmtId="0" fontId="4" fillId="0" borderId="11" xfId="2" applyFont="1" applyFill="1" applyBorder="1" applyAlignment="1">
      <alignment horizontal="left" vertical="center" wrapText="1"/>
    </xf>
    <xf numFmtId="0" fontId="5" fillId="0" borderId="9" xfId="2" applyFont="1" applyFill="1" applyBorder="1" applyAlignment="1">
      <alignment horizontal="center" vertical="center" wrapText="1"/>
    </xf>
    <xf numFmtId="0" fontId="4" fillId="0" borderId="12" xfId="2" applyFont="1" applyFill="1" applyBorder="1" applyAlignment="1">
      <alignment horizontal="left" vertical="center" wrapText="1"/>
    </xf>
    <xf numFmtId="3" fontId="4" fillId="0" borderId="13"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right" vertical="center" wrapText="1"/>
    </xf>
    <xf numFmtId="165" fontId="4" fillId="0" borderId="4" xfId="2" applyNumberFormat="1" applyFont="1" applyBorder="1" applyAlignment="1">
      <alignment horizontal="right" vertical="center" wrapText="1"/>
    </xf>
    <xf numFmtId="165" fontId="4" fillId="0" borderId="5" xfId="2" applyNumberFormat="1" applyFont="1" applyBorder="1" applyAlignment="1">
      <alignment horizontal="right" vertical="center" wrapText="1"/>
    </xf>
    <xf numFmtId="165" fontId="4" fillId="0" borderId="6" xfId="2" applyNumberFormat="1" applyFont="1" applyBorder="1" applyAlignment="1">
      <alignment horizontal="right" vertical="center" wrapText="1"/>
    </xf>
    <xf numFmtId="3" fontId="4" fillId="0" borderId="7" xfId="2" applyNumberFormat="1" applyFont="1" applyFill="1" applyBorder="1" applyAlignment="1">
      <alignment horizontal="right" vertical="center" wrapText="1"/>
    </xf>
    <xf numFmtId="3" fontId="4" fillId="0" borderId="14" xfId="2" applyNumberFormat="1" applyFont="1" applyFill="1" applyBorder="1" applyAlignment="1">
      <alignment horizontal="right" vertical="center" wrapText="1"/>
    </xf>
    <xf numFmtId="3" fontId="4" fillId="0" borderId="3" xfId="2" applyNumberFormat="1" applyFont="1" applyFill="1" applyBorder="1" applyAlignment="1">
      <alignment horizontal="right" vertical="center" wrapText="1"/>
    </xf>
    <xf numFmtId="0" fontId="5" fillId="6" borderId="2" xfId="2" applyFont="1" applyFill="1" applyBorder="1" applyAlignment="1">
      <alignment horizontal="right" vertical="center" wrapText="1"/>
    </xf>
    <xf numFmtId="3" fontId="4" fillId="0" borderId="9" xfId="2" applyNumberFormat="1" applyFont="1" applyFill="1" applyBorder="1" applyAlignment="1">
      <alignment horizontal="right" vertical="center" wrapText="1"/>
    </xf>
    <xf numFmtId="3" fontId="4" fillId="0" borderId="8" xfId="2" applyNumberFormat="1" applyFont="1" applyFill="1" applyBorder="1" applyAlignment="1">
      <alignment horizontal="right" vertical="center" wrapText="1"/>
    </xf>
    <xf numFmtId="3" fontId="4" fillId="0" borderId="15" xfId="2" applyNumberFormat="1" applyFont="1" applyFill="1" applyBorder="1" applyAlignment="1">
      <alignment horizontal="right" vertical="center" wrapText="1"/>
    </xf>
    <xf numFmtId="3" fontId="4" fillId="0" borderId="15" xfId="2" applyNumberFormat="1" applyFont="1" applyBorder="1" applyAlignment="1">
      <alignment horizontal="right" vertical="center" wrapText="1"/>
    </xf>
    <xf numFmtId="0" fontId="4" fillId="0" borderId="0" xfId="2" applyFont="1" applyFill="1" applyBorder="1" applyAlignment="1">
      <alignment vertical="center" wrapText="1"/>
    </xf>
    <xf numFmtId="3" fontId="4" fillId="0" borderId="10" xfId="2" applyNumberFormat="1" applyFont="1" applyBorder="1" applyAlignment="1">
      <alignment horizontal="center" vertical="center" wrapText="1"/>
    </xf>
    <xf numFmtId="3" fontId="4" fillId="0" borderId="0" xfId="2" applyNumberFormat="1" applyFont="1" applyBorder="1" applyAlignment="1">
      <alignment horizontal="center" vertical="center" wrapText="1"/>
    </xf>
    <xf numFmtId="3" fontId="4" fillId="0" borderId="3" xfId="2" applyNumberFormat="1" applyFont="1" applyBorder="1" applyAlignment="1">
      <alignment horizontal="center" vertical="center" wrapText="1"/>
    </xf>
    <xf numFmtId="0" fontId="5" fillId="4" borderId="1" xfId="2" applyFont="1" applyFill="1" applyBorder="1" applyAlignment="1">
      <alignment horizontal="center" vertical="center" wrapText="1"/>
    </xf>
    <xf numFmtId="0" fontId="5" fillId="4" borderId="3" xfId="2" applyFont="1" applyFill="1" applyBorder="1" applyAlignment="1">
      <alignment horizontal="center" vertical="center" wrapText="1"/>
    </xf>
    <xf numFmtId="3" fontId="4" fillId="0" borderId="9" xfId="2" applyNumberFormat="1" applyFont="1" applyBorder="1" applyAlignment="1">
      <alignment horizontal="center" vertical="center" wrapText="1"/>
    </xf>
    <xf numFmtId="3" fontId="4" fillId="0" borderId="1" xfId="2" applyNumberFormat="1" applyFont="1" applyBorder="1" applyAlignment="1">
      <alignment horizontal="center" vertical="center" wrapText="1"/>
    </xf>
    <xf numFmtId="3" fontId="4" fillId="0" borderId="8" xfId="2" applyNumberFormat="1" applyFont="1" applyBorder="1" applyAlignment="1">
      <alignment horizontal="center" vertical="center" wrapText="1"/>
    </xf>
    <xf numFmtId="3" fontId="4" fillId="0" borderId="7" xfId="2"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3" fontId="4" fillId="0" borderId="4" xfId="2" applyNumberFormat="1" applyFont="1" applyFill="1" applyBorder="1" applyAlignment="1">
      <alignment horizontal="center" vertical="center" wrapText="1"/>
    </xf>
    <xf numFmtId="3" fontId="4" fillId="0" borderId="6" xfId="2" applyNumberFormat="1" applyFont="1" applyFill="1" applyBorder="1" applyAlignment="1">
      <alignment horizontal="center" vertical="center" wrapText="1"/>
    </xf>
    <xf numFmtId="3" fontId="4" fillId="0" borderId="5" xfId="2" applyNumberFormat="1" applyFont="1" applyFill="1" applyBorder="1" applyAlignment="1">
      <alignment horizontal="center" vertical="center" wrapText="1"/>
    </xf>
    <xf numFmtId="0" fontId="6" fillId="6" borderId="1" xfId="2" applyFont="1" applyFill="1" applyBorder="1" applyAlignment="1">
      <alignment horizontal="center" vertical="center" wrapText="1"/>
    </xf>
    <xf numFmtId="165" fontId="4" fillId="0" borderId="13" xfId="2" applyNumberFormat="1" applyFont="1" applyBorder="1" applyAlignment="1">
      <alignment horizontal="center" vertical="center" wrapText="1"/>
    </xf>
    <xf numFmtId="0" fontId="5" fillId="0" borderId="9" xfId="2" applyFont="1" applyBorder="1" applyAlignment="1">
      <alignment horizontal="center" vertical="center" wrapText="1"/>
    </xf>
  </cellXfs>
  <cellStyles count="4">
    <cellStyle name="Normal" xfId="0" builtinId="0"/>
    <cellStyle name="Normal 2 2" xfId="2" xr:uid="{00000000-0005-0000-0000-000001000000}"/>
    <cellStyle name="Normal 3" xfId="3" xr:uid="{00000000-0005-0000-0000-000002000000}"/>
    <cellStyle name="Porcentagem" xfId="1" builtinId="5"/>
  </cellStyles>
  <dxfs count="92">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row r="3">
          <cell r="C3" t="str">
            <v>TRF 1ª Região</v>
          </cell>
          <cell r="H3" t="str">
            <v>1º Semestre de 2009</v>
          </cell>
        </row>
        <row r="4">
          <cell r="C4" t="str">
            <v>TRF 2ª Região</v>
          </cell>
          <cell r="H4" t="str">
            <v>2º Semestre de 2009</v>
          </cell>
        </row>
        <row r="5">
          <cell r="C5" t="str">
            <v>TRF 3ª Região</v>
          </cell>
          <cell r="H5" t="str">
            <v>Ano 2009</v>
          </cell>
        </row>
        <row r="6">
          <cell r="C6" t="str">
            <v>TRF 4ª Região</v>
          </cell>
          <cell r="H6" t="str">
            <v>1º Semestre de 2010</v>
          </cell>
        </row>
        <row r="7">
          <cell r="C7" t="str">
            <v>TRF 5ª Região</v>
          </cell>
          <cell r="H7" t="str">
            <v>2º Semestre de 2010</v>
          </cell>
        </row>
        <row r="8">
          <cell r="C8" t="str">
            <v>Justiça Federal</v>
          </cell>
          <cell r="H8" t="str">
            <v>Ano 2010</v>
          </cell>
        </row>
        <row r="9">
          <cell r="H9" t="str">
            <v>1º Semestre de 2011</v>
          </cell>
        </row>
        <row r="10">
          <cell r="C10" t="str">
            <v>TJ - Acre</v>
          </cell>
          <cell r="H10" t="str">
            <v>2º Semestre de 2011</v>
          </cell>
        </row>
        <row r="11">
          <cell r="C11" t="str">
            <v>TJ - Alagoas</v>
          </cell>
          <cell r="H11" t="str">
            <v>Ano 2011</v>
          </cell>
        </row>
        <row r="12">
          <cell r="C12" t="str">
            <v>TJ - Amazonas</v>
          </cell>
          <cell r="H12" t="str">
            <v>1º Semestre de 2012</v>
          </cell>
        </row>
        <row r="13">
          <cell r="C13" t="str">
            <v>TJ - Amapá</v>
          </cell>
          <cell r="H13" t="str">
            <v>2º Semestre de 2012</v>
          </cell>
        </row>
        <row r="14">
          <cell r="C14" t="str">
            <v>TJ - Bahia</v>
          </cell>
          <cell r="H14" t="str">
            <v>Ano 2012</v>
          </cell>
        </row>
        <row r="15">
          <cell r="C15" t="str">
            <v>TJ - Ceará</v>
          </cell>
        </row>
        <row r="16">
          <cell r="C16" t="str">
            <v>TJ - Distrito Federal</v>
          </cell>
        </row>
        <row r="17">
          <cell r="C17" t="str">
            <v>TJ - Espírito Santo</v>
          </cell>
        </row>
        <row r="18">
          <cell r="C18" t="str">
            <v>TJ - Goiás</v>
          </cell>
        </row>
        <row r="19">
          <cell r="C19" t="str">
            <v>TJ - Maranhão</v>
          </cell>
        </row>
        <row r="20">
          <cell r="C20" t="str">
            <v>TJ - Minas Gerais</v>
          </cell>
        </row>
        <row r="21">
          <cell r="C21" t="str">
            <v>TJ - Mato Grosso do Sul</v>
          </cell>
        </row>
        <row r="22">
          <cell r="C22" t="str">
            <v>TJ - Mato Grosso</v>
          </cell>
        </row>
        <row r="23">
          <cell r="C23" t="str">
            <v>TJ - Pará</v>
          </cell>
        </row>
        <row r="24">
          <cell r="C24" t="str">
            <v>TJ - Paraíba</v>
          </cell>
        </row>
        <row r="25">
          <cell r="C25" t="str">
            <v>TJ - Pernambuco</v>
          </cell>
        </row>
        <row r="26">
          <cell r="C26" t="str">
            <v>TJ - Piauí</v>
          </cell>
        </row>
        <row r="27">
          <cell r="C27" t="str">
            <v>TJ - Paraná</v>
          </cell>
        </row>
        <row r="28">
          <cell r="C28" t="str">
            <v>TJ - Rio de Janeiro</v>
          </cell>
        </row>
        <row r="29">
          <cell r="C29" t="str">
            <v>TJ - Rio Grande do Norte</v>
          </cell>
        </row>
        <row r="30">
          <cell r="C30" t="str">
            <v>TJ - Rondônia</v>
          </cell>
        </row>
        <row r="31">
          <cell r="C31" t="str">
            <v>TJ - Roraima</v>
          </cell>
        </row>
        <row r="32">
          <cell r="C32" t="str">
            <v>TJ - Rio Grande do Sul</v>
          </cell>
        </row>
        <row r="33">
          <cell r="C33" t="str">
            <v>TJ - Santa Catarina</v>
          </cell>
        </row>
        <row r="34">
          <cell r="C34" t="str">
            <v>TJ - Sergipe</v>
          </cell>
        </row>
        <row r="35">
          <cell r="C35" t="str">
            <v>TJ - São Paulo</v>
          </cell>
        </row>
        <row r="36">
          <cell r="C36" t="str">
            <v>TJ - Tocantins</v>
          </cell>
        </row>
        <row r="37">
          <cell r="C37" t="str">
            <v>Justiça Estadual</v>
          </cell>
        </row>
        <row r="39">
          <cell r="C39" t="str">
            <v>TRT 01ª Região</v>
          </cell>
        </row>
        <row r="40">
          <cell r="C40" t="str">
            <v>TRT 02ª Região</v>
          </cell>
        </row>
        <row r="41">
          <cell r="C41" t="str">
            <v>TRT 03ª Região</v>
          </cell>
        </row>
        <row r="42">
          <cell r="C42" t="str">
            <v>TRT 04ª Região</v>
          </cell>
        </row>
        <row r="43">
          <cell r="C43" t="str">
            <v>TRT 05ª Região</v>
          </cell>
        </row>
        <row r="44">
          <cell r="C44" t="str">
            <v>TRT 06ª Região</v>
          </cell>
        </row>
        <row r="45">
          <cell r="C45" t="str">
            <v>TRT 07ª Região</v>
          </cell>
        </row>
        <row r="46">
          <cell r="C46" t="str">
            <v>TRT 08ª Região</v>
          </cell>
        </row>
        <row r="47">
          <cell r="C47" t="str">
            <v>TRT 09ª Região</v>
          </cell>
        </row>
        <row r="48">
          <cell r="C48" t="str">
            <v>TRT 10ª Região</v>
          </cell>
        </row>
        <row r="49">
          <cell r="C49" t="str">
            <v>TRT 11ª Região</v>
          </cell>
        </row>
        <row r="50">
          <cell r="C50" t="str">
            <v>TRT 12ª Região</v>
          </cell>
        </row>
        <row r="51">
          <cell r="C51" t="str">
            <v>TRT 13ª Região</v>
          </cell>
        </row>
        <row r="52">
          <cell r="C52" t="str">
            <v>TRT 14ª Região</v>
          </cell>
        </row>
        <row r="53">
          <cell r="C53" t="str">
            <v>TRT 15ª Região</v>
          </cell>
        </row>
        <row r="54">
          <cell r="C54" t="str">
            <v>TRT 16ª Região</v>
          </cell>
        </row>
        <row r="55">
          <cell r="C55" t="str">
            <v>TRT 17ª Região</v>
          </cell>
        </row>
        <row r="56">
          <cell r="C56" t="str">
            <v>TRT 18ª Região</v>
          </cell>
        </row>
        <row r="57">
          <cell r="C57" t="str">
            <v>TRT 19ª Região</v>
          </cell>
        </row>
        <row r="58">
          <cell r="C58" t="str">
            <v>TRT 20ª Região</v>
          </cell>
        </row>
        <row r="59">
          <cell r="C59" t="str">
            <v>TRT 21ª Região</v>
          </cell>
        </row>
        <row r="60">
          <cell r="C60" t="str">
            <v>TRT 22ª Região</v>
          </cell>
        </row>
        <row r="61">
          <cell r="C61" t="str">
            <v>TRT 23ª Região</v>
          </cell>
        </row>
        <row r="62">
          <cell r="C62" t="str">
            <v>TRT 24ª Região</v>
          </cell>
        </row>
        <row r="63">
          <cell r="C63" t="str">
            <v>Justiça do Trabalho</v>
          </cell>
        </row>
        <row r="65">
          <cell r="C65" t="str">
            <v>Tribunal Superior do Trabalho</v>
          </cell>
        </row>
        <row r="67">
          <cell r="C67" t="str">
            <v>Superior Tribunal de Justiça</v>
          </cell>
        </row>
        <row r="71">
          <cell r="C71" t="str">
            <v>Tribunal Superior Eleitoral</v>
          </cell>
        </row>
        <row r="73">
          <cell r="C73" t="str">
            <v>TRE - Acre</v>
          </cell>
        </row>
        <row r="74">
          <cell r="C74" t="str">
            <v>TRE - Alagoas</v>
          </cell>
        </row>
        <row r="75">
          <cell r="C75" t="str">
            <v>TRE - Amapá</v>
          </cell>
        </row>
        <row r="76">
          <cell r="C76" t="str">
            <v>TRE - Amazonas</v>
          </cell>
        </row>
        <row r="77">
          <cell r="C77" t="str">
            <v>TRE - Bahia</v>
          </cell>
        </row>
        <row r="78">
          <cell r="C78" t="str">
            <v>TRE - Ceará</v>
          </cell>
        </row>
        <row r="79">
          <cell r="C79" t="str">
            <v>TRE - Distrito Federal</v>
          </cell>
        </row>
        <row r="80">
          <cell r="C80" t="str">
            <v>TRE - Espírito Santo</v>
          </cell>
        </row>
        <row r="81">
          <cell r="C81" t="str">
            <v>TRE - Goiás</v>
          </cell>
        </row>
        <row r="82">
          <cell r="C82" t="str">
            <v>TRE - Maranhão</v>
          </cell>
        </row>
        <row r="83">
          <cell r="C83" t="str">
            <v>TRE - Mato Grosso</v>
          </cell>
        </row>
        <row r="84">
          <cell r="C84" t="str">
            <v>TRE - Mato Grosso do Sul</v>
          </cell>
        </row>
        <row r="85">
          <cell r="C85" t="str">
            <v>TRE - Minas Gerais</v>
          </cell>
        </row>
        <row r="86">
          <cell r="C86" t="str">
            <v>TRE - Pará</v>
          </cell>
        </row>
        <row r="87">
          <cell r="C87" t="str">
            <v>TRE - Paraíba</v>
          </cell>
        </row>
        <row r="88">
          <cell r="C88" t="str">
            <v>TRE - Paraná</v>
          </cell>
        </row>
        <row r="89">
          <cell r="C89" t="str">
            <v>TRE - Pernambuco</v>
          </cell>
        </row>
        <row r="90">
          <cell r="C90" t="str">
            <v>TRE - Piauí</v>
          </cell>
        </row>
        <row r="91">
          <cell r="C91" t="str">
            <v>TRE - Rio de Janeiro</v>
          </cell>
        </row>
        <row r="92">
          <cell r="C92" t="str">
            <v>TRE - Rio Grande do Norte</v>
          </cell>
        </row>
        <row r="93">
          <cell r="C93" t="str">
            <v>TRE - Rio Grande do Sul</v>
          </cell>
        </row>
        <row r="94">
          <cell r="C94" t="str">
            <v>TRE - Rondônia</v>
          </cell>
        </row>
        <row r="95">
          <cell r="C95" t="str">
            <v>TRE - Roraima</v>
          </cell>
        </row>
        <row r="96">
          <cell r="C96" t="str">
            <v>TRE - Santa Catarina</v>
          </cell>
        </row>
        <row r="97">
          <cell r="C97" t="str">
            <v>TRE - São Paulo</v>
          </cell>
        </row>
        <row r="98">
          <cell r="C98" t="str">
            <v>TRE - Sergipe</v>
          </cell>
        </row>
        <row r="99">
          <cell r="C99" t="str">
            <v>TRE - Tocantins</v>
          </cell>
        </row>
        <row r="100">
          <cell r="C100" t="str">
            <v>Justiça Eleitoral</v>
          </cell>
        </row>
        <row r="102">
          <cell r="C102" t="str">
            <v>Justiça Militar Estadual</v>
          </cell>
        </row>
        <row r="103">
          <cell r="C103" t="str">
            <v>TJM - Minas Gerais</v>
          </cell>
        </row>
        <row r="104">
          <cell r="C104" t="str">
            <v>TJM - Rio Grande do Sul</v>
          </cell>
        </row>
        <row r="105">
          <cell r="C105" t="str">
            <v>TJM - São Paulo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1">
    <tabColor theme="6" tint="0.79998168889431442"/>
  </sheetPr>
  <dimension ref="A1:E343"/>
  <sheetViews>
    <sheetView showGridLines="0" tabSelected="1" view="pageLayout" topLeftCell="A3" zoomScaleNormal="110" zoomScaleSheetLayoutView="80" workbookViewId="0">
      <selection activeCell="C15" sqref="C15"/>
    </sheetView>
  </sheetViews>
  <sheetFormatPr defaultRowHeight="12.75" x14ac:dyDescent="0.2"/>
  <cols>
    <col min="1" max="1" width="82.42578125" style="2" customWidth="1"/>
    <col min="2" max="2" width="1.42578125" style="5" customWidth="1"/>
    <col min="3" max="3" width="17.28515625" style="6" customWidth="1"/>
    <col min="4" max="4" width="17.42578125" style="6" bestFit="1" customWidth="1"/>
    <col min="5" max="5" width="12.7109375" style="6" customWidth="1"/>
    <col min="6" max="16384" width="9.140625" style="2"/>
  </cols>
  <sheetData>
    <row r="1" spans="1:5" x14ac:dyDescent="0.2">
      <c r="A1" s="4"/>
    </row>
    <row r="2" spans="1:5" ht="18" customHeight="1" x14ac:dyDescent="0.2">
      <c r="A2" s="7" t="s">
        <v>311</v>
      </c>
      <c r="B2" s="7"/>
      <c r="C2" s="8"/>
      <c r="D2" s="8"/>
      <c r="E2" s="8"/>
    </row>
    <row r="3" spans="1:5" ht="18.75" x14ac:dyDescent="0.2">
      <c r="A3" s="90" t="s">
        <v>41</v>
      </c>
      <c r="B3" s="90"/>
      <c r="C3" s="91"/>
      <c r="D3" s="91"/>
      <c r="E3" s="91"/>
    </row>
    <row r="4" spans="1:5" ht="18.75" x14ac:dyDescent="0.2">
      <c r="A4" s="90" t="s">
        <v>0</v>
      </c>
      <c r="B4" s="90"/>
      <c r="C4" s="91"/>
      <c r="D4" s="91"/>
      <c r="E4" s="91"/>
    </row>
    <row r="5" spans="1:5" ht="9" customHeight="1" x14ac:dyDescent="0.2">
      <c r="A5" s="9"/>
      <c r="B5" s="9"/>
      <c r="C5" s="10"/>
      <c r="D5" s="10"/>
      <c r="E5" s="10"/>
    </row>
    <row r="6" spans="1:5" ht="15" x14ac:dyDescent="0.2">
      <c r="A6" s="92" t="s">
        <v>1</v>
      </c>
      <c r="B6" s="128"/>
      <c r="C6" s="128"/>
      <c r="D6" s="128"/>
      <c r="E6" s="128"/>
    </row>
    <row r="7" spans="1:5" ht="15" x14ac:dyDescent="0.2">
      <c r="A7" s="94" t="s">
        <v>304</v>
      </c>
      <c r="B7" s="95"/>
      <c r="C7" s="96"/>
      <c r="D7" s="96"/>
      <c r="E7" s="96"/>
    </row>
    <row r="8" spans="1:5" ht="12" customHeight="1" x14ac:dyDescent="0.2">
      <c r="A8" s="92" t="s">
        <v>2</v>
      </c>
      <c r="B8" s="128" t="s">
        <v>314</v>
      </c>
      <c r="C8" s="129"/>
      <c r="D8" s="129"/>
      <c r="E8" s="129"/>
    </row>
    <row r="9" spans="1:5" ht="12" customHeight="1" x14ac:dyDescent="0.2">
      <c r="A9" s="16" t="s">
        <v>42</v>
      </c>
      <c r="B9" s="17"/>
      <c r="C9" s="113"/>
      <c r="D9" s="113">
        <v>1117232191.71</v>
      </c>
      <c r="E9" s="113"/>
    </row>
    <row r="10" spans="1:5" ht="12" customHeight="1" x14ac:dyDescent="0.2">
      <c r="A10" s="18" t="s">
        <v>43</v>
      </c>
      <c r="B10" s="19"/>
      <c r="C10" s="114"/>
      <c r="D10" s="114">
        <v>1057207026.8200001</v>
      </c>
      <c r="E10" s="114"/>
    </row>
    <row r="11" spans="1:5" ht="12" customHeight="1" x14ac:dyDescent="0.2">
      <c r="A11" s="20" t="s">
        <v>44</v>
      </c>
      <c r="B11" s="21"/>
      <c r="C11" s="114"/>
      <c r="D11" s="114">
        <v>969084778.77999997</v>
      </c>
      <c r="E11" s="114"/>
    </row>
    <row r="12" spans="1:5" ht="12" customHeight="1" x14ac:dyDescent="0.2">
      <c r="A12" s="22" t="s">
        <v>45</v>
      </c>
      <c r="B12" s="21"/>
      <c r="C12" s="114"/>
      <c r="D12" s="114">
        <v>736606878.94000006</v>
      </c>
      <c r="E12" s="114"/>
    </row>
    <row r="13" spans="1:5" ht="12" customHeight="1" x14ac:dyDescent="0.2">
      <c r="A13" s="22" t="s">
        <v>46</v>
      </c>
      <c r="B13" s="21"/>
      <c r="C13" s="114"/>
      <c r="D13" s="114">
        <v>456667126.38</v>
      </c>
      <c r="E13" s="114"/>
    </row>
    <row r="14" spans="1:5" ht="12" customHeight="1" x14ac:dyDescent="0.2">
      <c r="A14" s="22" t="s">
        <v>47</v>
      </c>
      <c r="B14" s="21"/>
      <c r="C14" s="114"/>
      <c r="D14" s="114">
        <v>156269791.19</v>
      </c>
      <c r="E14" s="114"/>
    </row>
    <row r="15" spans="1:5" ht="12" customHeight="1" x14ac:dyDescent="0.2">
      <c r="A15" s="22" t="s">
        <v>48</v>
      </c>
      <c r="B15" s="21"/>
      <c r="C15" s="114"/>
      <c r="D15" s="114">
        <v>123669961.37</v>
      </c>
      <c r="E15" s="114"/>
    </row>
    <row r="16" spans="1:5" ht="12" customHeight="1" x14ac:dyDescent="0.2">
      <c r="A16" s="20" t="s">
        <v>49</v>
      </c>
      <c r="B16" s="21"/>
      <c r="C16" s="114"/>
      <c r="D16" s="114">
        <v>232477899.84</v>
      </c>
      <c r="E16" s="114"/>
    </row>
    <row r="17" spans="1:5" ht="12" customHeight="1" x14ac:dyDescent="0.2">
      <c r="A17" s="20" t="s">
        <v>50</v>
      </c>
      <c r="B17" s="21"/>
      <c r="C17" s="114"/>
      <c r="D17" s="114">
        <v>53725596.100000001</v>
      </c>
      <c r="E17" s="114"/>
    </row>
    <row r="18" spans="1:5" ht="12" customHeight="1" x14ac:dyDescent="0.2">
      <c r="A18" s="22" t="s">
        <v>51</v>
      </c>
      <c r="B18" s="21"/>
      <c r="C18" s="114"/>
      <c r="D18" s="114">
        <v>48175281.780000001</v>
      </c>
      <c r="E18" s="114"/>
    </row>
    <row r="19" spans="1:5" ht="12" customHeight="1" x14ac:dyDescent="0.2">
      <c r="A19" s="23" t="s">
        <v>52</v>
      </c>
      <c r="B19" s="21"/>
      <c r="C19" s="114"/>
      <c r="D19" s="114">
        <v>15054432.34</v>
      </c>
      <c r="E19" s="114"/>
    </row>
    <row r="20" spans="1:5" ht="12" customHeight="1" x14ac:dyDescent="0.2">
      <c r="A20" s="23" t="s">
        <v>53</v>
      </c>
      <c r="B20" s="21"/>
      <c r="C20" s="114"/>
      <c r="D20" s="114">
        <v>24169129.34</v>
      </c>
      <c r="E20" s="114"/>
    </row>
    <row r="21" spans="1:5" ht="12" customHeight="1" x14ac:dyDescent="0.2">
      <c r="A21" s="23" t="s">
        <v>54</v>
      </c>
      <c r="B21" s="21"/>
      <c r="C21" s="114"/>
      <c r="D21" s="114">
        <v>8951720.0999999996</v>
      </c>
      <c r="E21" s="114"/>
    </row>
    <row r="22" spans="1:5" ht="12" customHeight="1" x14ac:dyDescent="0.2">
      <c r="A22" s="22" t="s">
        <v>55</v>
      </c>
      <c r="B22" s="21"/>
      <c r="C22" s="114"/>
      <c r="D22" s="114">
        <v>5550314.3200000003</v>
      </c>
      <c r="E22" s="114"/>
    </row>
    <row r="23" spans="1:5" ht="12" customHeight="1" x14ac:dyDescent="0.2">
      <c r="A23" s="20" t="s">
        <v>56</v>
      </c>
      <c r="B23" s="21"/>
      <c r="C23" s="114"/>
      <c r="D23" s="114">
        <v>18664376.68</v>
      </c>
      <c r="E23" s="114"/>
    </row>
    <row r="24" spans="1:5" ht="12" customHeight="1" x14ac:dyDescent="0.2">
      <c r="A24" s="20" t="s">
        <v>57</v>
      </c>
      <c r="B24" s="21"/>
      <c r="C24" s="114"/>
      <c r="D24" s="114">
        <v>4161819</v>
      </c>
      <c r="E24" s="114"/>
    </row>
    <row r="25" spans="1:5" ht="12" customHeight="1" x14ac:dyDescent="0.2">
      <c r="A25" s="20" t="s">
        <v>58</v>
      </c>
      <c r="B25" s="21"/>
      <c r="C25" s="114"/>
      <c r="D25" s="114">
        <v>11570456.26</v>
      </c>
      <c r="E25" s="114"/>
    </row>
    <row r="26" spans="1:5" ht="12" customHeight="1" x14ac:dyDescent="0.2">
      <c r="A26" s="22" t="s">
        <v>59</v>
      </c>
      <c r="B26" s="21"/>
      <c r="C26" s="114"/>
      <c r="D26" s="114">
        <v>743205.69</v>
      </c>
      <c r="E26" s="114"/>
    </row>
    <row r="27" spans="1:5" ht="12" customHeight="1" x14ac:dyDescent="0.2">
      <c r="A27" s="22" t="s">
        <v>60</v>
      </c>
      <c r="B27" s="21"/>
      <c r="C27" s="114"/>
      <c r="D27" s="114">
        <v>9042882.5500000007</v>
      </c>
      <c r="E27" s="114"/>
    </row>
    <row r="28" spans="1:5" ht="12" customHeight="1" x14ac:dyDescent="0.2">
      <c r="A28" s="22" t="s">
        <v>61</v>
      </c>
      <c r="B28" s="21"/>
      <c r="C28" s="114"/>
      <c r="D28" s="114">
        <v>1784368.02</v>
      </c>
      <c r="E28" s="114"/>
    </row>
    <row r="29" spans="1:5" ht="12" customHeight="1" x14ac:dyDescent="0.2">
      <c r="A29" s="24" t="s">
        <v>62</v>
      </c>
      <c r="B29" s="21"/>
      <c r="C29" s="114"/>
      <c r="D29" s="114">
        <v>28963516.219999999</v>
      </c>
      <c r="E29" s="114"/>
    </row>
    <row r="30" spans="1:5" ht="12" customHeight="1" x14ac:dyDescent="0.2">
      <c r="A30" s="18" t="s">
        <v>63</v>
      </c>
      <c r="B30" s="21"/>
      <c r="C30" s="114"/>
      <c r="D30" s="114">
        <v>16509204.24</v>
      </c>
      <c r="E30" s="114"/>
    </row>
    <row r="31" spans="1:5" ht="12" customHeight="1" x14ac:dyDescent="0.2">
      <c r="A31" s="18" t="s">
        <v>64</v>
      </c>
      <c r="B31" s="21"/>
      <c r="C31" s="114"/>
      <c r="D31" s="114">
        <v>7530514.2199999997</v>
      </c>
      <c r="E31" s="114"/>
    </row>
    <row r="32" spans="1:5" ht="12" customHeight="1" x14ac:dyDescent="0.2">
      <c r="A32" s="18" t="s">
        <v>65</v>
      </c>
      <c r="B32" s="21"/>
      <c r="C32" s="114"/>
      <c r="D32" s="114">
        <v>4923797.76</v>
      </c>
      <c r="E32" s="114"/>
    </row>
    <row r="33" spans="1:5" ht="12" customHeight="1" x14ac:dyDescent="0.2">
      <c r="A33" s="24" t="s">
        <v>66</v>
      </c>
      <c r="B33" s="21"/>
      <c r="C33" s="114"/>
      <c r="D33" s="114">
        <v>32756271.300000001</v>
      </c>
      <c r="E33" s="114"/>
    </row>
    <row r="34" spans="1:5" ht="12" customHeight="1" x14ac:dyDescent="0.2">
      <c r="A34" s="18" t="s">
        <v>67</v>
      </c>
      <c r="B34" s="21"/>
      <c r="C34" s="114"/>
      <c r="D34" s="114">
        <v>8516630.5399999991</v>
      </c>
      <c r="E34" s="114"/>
    </row>
    <row r="35" spans="1:5" ht="12" customHeight="1" x14ac:dyDescent="0.2">
      <c r="A35" s="18" t="s">
        <v>68</v>
      </c>
      <c r="B35" s="21"/>
      <c r="C35" s="114"/>
      <c r="D35" s="114">
        <v>18671074.640000001</v>
      </c>
      <c r="E35" s="114"/>
    </row>
    <row r="36" spans="1:5" ht="12" customHeight="1" x14ac:dyDescent="0.2">
      <c r="A36" s="18" t="s">
        <v>69</v>
      </c>
      <c r="B36" s="21"/>
      <c r="C36" s="114"/>
      <c r="D36" s="114">
        <v>5568566.1200000001</v>
      </c>
      <c r="E36" s="114"/>
    </row>
    <row r="37" spans="1:5" ht="12" customHeight="1" x14ac:dyDescent="0.2">
      <c r="A37" s="24" t="s">
        <v>70</v>
      </c>
      <c r="B37" s="21"/>
      <c r="C37" s="114"/>
      <c r="D37" s="114">
        <v>165126027.47999999</v>
      </c>
      <c r="E37" s="114"/>
    </row>
    <row r="38" spans="1:5" ht="12" customHeight="1" x14ac:dyDescent="0.2">
      <c r="A38" s="25" t="s">
        <v>71</v>
      </c>
      <c r="B38" s="26"/>
      <c r="C38" s="115"/>
      <c r="D38" s="115">
        <v>869254803.65999997</v>
      </c>
      <c r="E38" s="115"/>
    </row>
    <row r="39" spans="1:5" x14ac:dyDescent="0.2">
      <c r="A39" s="27"/>
      <c r="B39" s="27"/>
      <c r="C39" s="28"/>
      <c r="D39" s="28"/>
      <c r="E39" s="28"/>
    </row>
    <row r="40" spans="1:5" ht="15" customHeight="1" x14ac:dyDescent="0.2">
      <c r="A40" s="92" t="s">
        <v>3</v>
      </c>
      <c r="B40" s="128" t="s">
        <v>314</v>
      </c>
      <c r="C40" s="128"/>
      <c r="D40" s="128"/>
      <c r="E40" s="128"/>
    </row>
    <row r="41" spans="1:5" ht="15" customHeight="1" x14ac:dyDescent="0.2">
      <c r="A41" s="16" t="s">
        <v>72</v>
      </c>
      <c r="B41" s="29"/>
      <c r="C41" s="113"/>
      <c r="D41" s="113">
        <v>60025164.890000001</v>
      </c>
      <c r="E41" s="113"/>
    </row>
    <row r="42" spans="1:5" x14ac:dyDescent="0.2">
      <c r="A42" s="18" t="s">
        <v>73</v>
      </c>
      <c r="B42" s="21"/>
      <c r="C42" s="114"/>
      <c r="D42" s="114">
        <v>47088199.039999999</v>
      </c>
      <c r="E42" s="114"/>
    </row>
    <row r="43" spans="1:5" x14ac:dyDescent="0.2">
      <c r="A43" s="18" t="s">
        <v>74</v>
      </c>
      <c r="B43" s="21"/>
      <c r="C43" s="114"/>
      <c r="D43" s="114">
        <v>12936965.85</v>
      </c>
      <c r="E43" s="114"/>
    </row>
    <row r="44" spans="1:5" x14ac:dyDescent="0.2">
      <c r="A44" s="24" t="s">
        <v>75</v>
      </c>
      <c r="B44" s="21"/>
      <c r="C44" s="114"/>
      <c r="D44" s="114">
        <v>2103039.48</v>
      </c>
      <c r="E44" s="114"/>
    </row>
    <row r="45" spans="1:5" x14ac:dyDescent="0.2">
      <c r="A45" s="24" t="s">
        <v>76</v>
      </c>
      <c r="B45" s="21"/>
      <c r="C45" s="114"/>
      <c r="D45" s="114">
        <v>5529611.7999999998</v>
      </c>
      <c r="E45" s="114"/>
    </row>
    <row r="46" spans="1:5" x14ac:dyDescent="0.2">
      <c r="A46" s="24" t="s">
        <v>77</v>
      </c>
      <c r="B46" s="21"/>
      <c r="C46" s="114"/>
      <c r="D46" s="114">
        <v>8699873.3200000003</v>
      </c>
      <c r="E46" s="114"/>
    </row>
    <row r="47" spans="1:5" x14ac:dyDescent="0.2">
      <c r="A47" s="25" t="s">
        <v>78</v>
      </c>
      <c r="B47" s="26"/>
      <c r="C47" s="115"/>
      <c r="D47" s="115">
        <v>2441771639</v>
      </c>
      <c r="E47" s="115"/>
    </row>
    <row r="48" spans="1:5" x14ac:dyDescent="0.2">
      <c r="A48" s="30"/>
    </row>
    <row r="49" spans="1:5" ht="15" x14ac:dyDescent="0.2">
      <c r="A49" s="92" t="s">
        <v>4</v>
      </c>
      <c r="B49" s="128" t="s">
        <v>314</v>
      </c>
      <c r="C49" s="128"/>
      <c r="D49" s="128"/>
      <c r="E49" s="128"/>
    </row>
    <row r="50" spans="1:5" x14ac:dyDescent="0.2">
      <c r="A50" s="31" t="s">
        <v>79</v>
      </c>
      <c r="B50" s="21"/>
      <c r="C50" s="114"/>
      <c r="D50" s="114">
        <v>983261090</v>
      </c>
      <c r="E50" s="114"/>
    </row>
    <row r="51" spans="1:5" x14ac:dyDescent="0.2">
      <c r="A51" s="33" t="s">
        <v>80</v>
      </c>
      <c r="B51" s="21"/>
      <c r="C51" s="114"/>
      <c r="D51" s="114">
        <v>24581784</v>
      </c>
      <c r="E51" s="114"/>
    </row>
    <row r="52" spans="1:5" x14ac:dyDescent="0.2">
      <c r="A52" s="35" t="s">
        <v>81</v>
      </c>
      <c r="B52" s="26"/>
      <c r="C52" s="115"/>
      <c r="D52" s="115">
        <v>128230562</v>
      </c>
      <c r="E52" s="115"/>
    </row>
    <row r="53" spans="1:5" x14ac:dyDescent="0.2">
      <c r="A53" s="37"/>
      <c r="B53" s="3"/>
      <c r="C53" s="38"/>
      <c r="D53" s="38"/>
      <c r="E53" s="38"/>
    </row>
    <row r="54" spans="1:5" ht="15" x14ac:dyDescent="0.2">
      <c r="A54" s="92" t="s">
        <v>5</v>
      </c>
      <c r="B54" s="128" t="s">
        <v>314</v>
      </c>
      <c r="C54" s="128"/>
      <c r="D54" s="128"/>
      <c r="E54" s="128"/>
    </row>
    <row r="55" spans="1:5" ht="12.75" customHeight="1" x14ac:dyDescent="0.2">
      <c r="A55" s="16" t="s">
        <v>82</v>
      </c>
      <c r="B55" s="21"/>
      <c r="C55" s="114"/>
      <c r="D55" s="114">
        <v>33945238</v>
      </c>
      <c r="E55" s="114"/>
    </row>
    <row r="56" spans="1:5" x14ac:dyDescent="0.2">
      <c r="A56" s="24" t="s">
        <v>83</v>
      </c>
      <c r="B56" s="21"/>
      <c r="C56" s="114"/>
      <c r="D56" s="114">
        <v>2317744.33</v>
      </c>
      <c r="E56" s="114"/>
    </row>
    <row r="57" spans="1:5" ht="25.5" x14ac:dyDescent="0.2">
      <c r="A57" s="24" t="s">
        <v>84</v>
      </c>
      <c r="B57" s="21"/>
      <c r="C57" s="114"/>
      <c r="D57" s="114">
        <v>2417911</v>
      </c>
      <c r="E57" s="114"/>
    </row>
    <row r="58" spans="1:5" x14ac:dyDescent="0.2">
      <c r="A58" s="24" t="s">
        <v>85</v>
      </c>
      <c r="B58" s="21"/>
      <c r="C58" s="114"/>
      <c r="D58" s="114">
        <v>265163301</v>
      </c>
      <c r="E58" s="114"/>
    </row>
    <row r="59" spans="1:5" x14ac:dyDescent="0.2">
      <c r="A59" s="24" t="s">
        <v>86</v>
      </c>
      <c r="B59" s="21"/>
      <c r="C59" s="114"/>
      <c r="D59" s="114">
        <v>41901322</v>
      </c>
      <c r="E59" s="114"/>
    </row>
    <row r="60" spans="1:5" x14ac:dyDescent="0.2">
      <c r="A60" s="24" t="s">
        <v>87</v>
      </c>
      <c r="B60" s="21"/>
      <c r="C60" s="114"/>
      <c r="D60" s="114">
        <v>4853140090.5500002</v>
      </c>
      <c r="E60" s="114"/>
    </row>
    <row r="61" spans="1:5" x14ac:dyDescent="0.2">
      <c r="A61" s="25" t="s">
        <v>88</v>
      </c>
      <c r="B61" s="26"/>
      <c r="C61" s="115"/>
      <c r="D61" s="115">
        <v>4124890975.21</v>
      </c>
      <c r="E61" s="115"/>
    </row>
    <row r="62" spans="1:5" x14ac:dyDescent="0.2">
      <c r="A62" s="11"/>
      <c r="B62" s="39"/>
      <c r="C62" s="40"/>
      <c r="D62" s="40"/>
      <c r="E62" s="40"/>
    </row>
    <row r="63" spans="1:5" ht="15" x14ac:dyDescent="0.2">
      <c r="A63" s="94" t="s">
        <v>6</v>
      </c>
      <c r="B63" s="97"/>
      <c r="C63" s="98"/>
      <c r="D63" s="98"/>
      <c r="E63" s="98"/>
    </row>
    <row r="64" spans="1:5" ht="15" x14ac:dyDescent="0.2">
      <c r="A64" s="92" t="s">
        <v>7</v>
      </c>
      <c r="B64" s="128" t="s">
        <v>314</v>
      </c>
      <c r="C64" s="128"/>
      <c r="D64" s="128"/>
      <c r="E64" s="128"/>
    </row>
    <row r="65" spans="1:5" x14ac:dyDescent="0.2">
      <c r="A65" s="99" t="s">
        <v>8</v>
      </c>
      <c r="B65" s="100"/>
      <c r="C65" s="101"/>
      <c r="D65" s="101"/>
      <c r="E65" s="101"/>
    </row>
    <row r="66" spans="1:5" ht="12.75" customHeight="1" x14ac:dyDescent="0.2">
      <c r="A66" s="69" t="s">
        <v>89</v>
      </c>
      <c r="B66" s="70"/>
      <c r="C66" s="132">
        <v>214</v>
      </c>
      <c r="D66" s="132"/>
      <c r="E66" s="132"/>
    </row>
    <row r="67" spans="1:5" ht="12.75" customHeight="1" x14ac:dyDescent="0.2">
      <c r="A67" s="81" t="s">
        <v>90</v>
      </c>
      <c r="B67" s="73"/>
      <c r="C67" s="130">
        <v>31</v>
      </c>
      <c r="D67" s="130"/>
      <c r="E67" s="130"/>
    </row>
    <row r="68" spans="1:5" x14ac:dyDescent="0.2">
      <c r="A68" s="81" t="s">
        <v>91</v>
      </c>
      <c r="B68" s="73"/>
      <c r="C68" s="130">
        <v>183</v>
      </c>
      <c r="D68" s="130"/>
      <c r="E68" s="130"/>
    </row>
    <row r="69" spans="1:5" x14ac:dyDescent="0.2">
      <c r="A69" s="43" t="s">
        <v>92</v>
      </c>
      <c r="B69" s="44"/>
      <c r="C69" s="126">
        <v>74</v>
      </c>
      <c r="D69" s="126"/>
      <c r="E69" s="126"/>
    </row>
    <row r="70" spans="1:5" x14ac:dyDescent="0.2">
      <c r="A70" s="99" t="s">
        <v>9</v>
      </c>
      <c r="B70" s="100"/>
      <c r="C70" s="101"/>
      <c r="D70" s="101"/>
      <c r="E70" s="101"/>
    </row>
    <row r="71" spans="1:5" x14ac:dyDescent="0.2">
      <c r="A71" s="69" t="s">
        <v>93</v>
      </c>
      <c r="B71" s="70"/>
      <c r="C71" s="132">
        <v>205</v>
      </c>
      <c r="D71" s="132"/>
      <c r="E71" s="132"/>
    </row>
    <row r="72" spans="1:5" x14ac:dyDescent="0.2">
      <c r="A72" s="81" t="s">
        <v>94</v>
      </c>
      <c r="B72" s="140"/>
      <c r="C72" s="130">
        <v>31</v>
      </c>
      <c r="D72" s="130"/>
      <c r="E72" s="130"/>
    </row>
    <row r="73" spans="1:5" x14ac:dyDescent="0.2">
      <c r="A73" s="81" t="s">
        <v>95</v>
      </c>
      <c r="B73" s="140"/>
      <c r="C73" s="130">
        <v>174</v>
      </c>
      <c r="D73" s="130"/>
      <c r="E73" s="130"/>
    </row>
    <row r="74" spans="1:5" x14ac:dyDescent="0.2">
      <c r="A74" s="15" t="s">
        <v>96</v>
      </c>
      <c r="B74" s="45"/>
      <c r="C74" s="126">
        <v>3</v>
      </c>
      <c r="D74" s="126"/>
      <c r="E74" s="126"/>
    </row>
    <row r="75" spans="1:5" x14ac:dyDescent="0.2">
      <c r="A75" s="99" t="s">
        <v>10</v>
      </c>
      <c r="B75" s="100"/>
      <c r="C75" s="101"/>
      <c r="D75" s="101"/>
      <c r="E75" s="101"/>
    </row>
    <row r="76" spans="1:5" x14ac:dyDescent="0.2">
      <c r="A76" s="46" t="s">
        <v>97</v>
      </c>
      <c r="B76" s="47"/>
      <c r="C76" s="131">
        <v>7953</v>
      </c>
      <c r="D76" s="131"/>
      <c r="E76" s="131"/>
    </row>
    <row r="77" spans="1:5" x14ac:dyDescent="0.2">
      <c r="A77" s="5"/>
    </row>
    <row r="78" spans="1:5" ht="15" x14ac:dyDescent="0.2">
      <c r="A78" s="92" t="s">
        <v>305</v>
      </c>
      <c r="B78" s="128" t="s">
        <v>314</v>
      </c>
      <c r="C78" s="128"/>
      <c r="D78" s="128"/>
      <c r="E78" s="128"/>
    </row>
    <row r="79" spans="1:5" ht="12.75" customHeight="1" x14ac:dyDescent="0.2">
      <c r="A79" s="16" t="s">
        <v>98</v>
      </c>
      <c r="B79" s="48"/>
      <c r="C79" s="132">
        <v>3205</v>
      </c>
      <c r="D79" s="132"/>
      <c r="E79" s="132"/>
    </row>
    <row r="80" spans="1:5" ht="12.75" customHeight="1" x14ac:dyDescent="0.2">
      <c r="A80" s="24" t="s">
        <v>99</v>
      </c>
      <c r="B80" s="51"/>
      <c r="C80" s="130">
        <v>2164</v>
      </c>
      <c r="D80" s="130"/>
      <c r="E80" s="130"/>
    </row>
    <row r="81" spans="1:5" ht="12.75" customHeight="1" x14ac:dyDescent="0.2">
      <c r="A81" s="18" t="s">
        <v>100</v>
      </c>
      <c r="B81" s="51"/>
      <c r="C81" s="130">
        <v>2478</v>
      </c>
      <c r="D81" s="130"/>
      <c r="E81" s="130"/>
    </row>
    <row r="82" spans="1:5" x14ac:dyDescent="0.2">
      <c r="A82" s="18" t="s">
        <v>101</v>
      </c>
      <c r="B82" s="51"/>
      <c r="C82" s="130">
        <v>2144</v>
      </c>
      <c r="D82" s="130"/>
      <c r="E82" s="130"/>
    </row>
    <row r="83" spans="1:5" x14ac:dyDescent="0.2">
      <c r="A83" s="18" t="s">
        <v>102</v>
      </c>
      <c r="B83" s="51"/>
      <c r="C83" s="130">
        <v>100</v>
      </c>
      <c r="D83" s="130"/>
      <c r="E83" s="130"/>
    </row>
    <row r="84" spans="1:5" x14ac:dyDescent="0.2">
      <c r="A84" s="18" t="s">
        <v>103</v>
      </c>
      <c r="B84" s="51"/>
      <c r="C84" s="130">
        <v>4</v>
      </c>
      <c r="D84" s="130"/>
      <c r="E84" s="130"/>
    </row>
    <row r="85" spans="1:5" x14ac:dyDescent="0.2">
      <c r="A85" s="18" t="s">
        <v>104</v>
      </c>
      <c r="B85" s="51"/>
      <c r="C85" s="130">
        <v>16</v>
      </c>
      <c r="D85" s="130"/>
      <c r="E85" s="130"/>
    </row>
    <row r="86" spans="1:5" x14ac:dyDescent="0.2">
      <c r="A86" s="24" t="s">
        <v>105</v>
      </c>
      <c r="B86" s="51"/>
      <c r="C86" s="130">
        <v>836</v>
      </c>
      <c r="D86" s="130"/>
      <c r="E86" s="130"/>
    </row>
    <row r="87" spans="1:5" x14ac:dyDescent="0.2">
      <c r="A87" s="18" t="s">
        <v>106</v>
      </c>
      <c r="B87" s="51"/>
      <c r="C87" s="130">
        <v>303</v>
      </c>
      <c r="D87" s="130"/>
      <c r="E87" s="130"/>
    </row>
    <row r="88" spans="1:5" x14ac:dyDescent="0.2">
      <c r="A88" s="54" t="s">
        <v>107</v>
      </c>
      <c r="B88" s="55"/>
      <c r="C88" s="133">
        <v>533</v>
      </c>
      <c r="D88" s="133"/>
      <c r="E88" s="133"/>
    </row>
    <row r="89" spans="1:5" ht="12.75" customHeight="1" x14ac:dyDescent="0.2">
      <c r="A89" s="99" t="s">
        <v>11</v>
      </c>
      <c r="B89" s="100"/>
      <c r="C89" s="101"/>
      <c r="D89" s="101"/>
      <c r="E89" s="101"/>
    </row>
    <row r="90" spans="1:5" ht="12.75" customHeight="1" x14ac:dyDescent="0.2">
      <c r="A90" s="16" t="s">
        <v>108</v>
      </c>
      <c r="B90" s="48"/>
      <c r="C90" s="130">
        <v>441</v>
      </c>
      <c r="D90" s="130"/>
      <c r="E90" s="130"/>
    </row>
    <row r="91" spans="1:5" ht="12.75" customHeight="1" x14ac:dyDescent="0.2">
      <c r="A91" s="24" t="s">
        <v>109</v>
      </c>
      <c r="B91" s="58"/>
      <c r="C91" s="130">
        <v>1241</v>
      </c>
      <c r="D91" s="130"/>
      <c r="E91" s="130"/>
    </row>
    <row r="92" spans="1:5" ht="12.75" customHeight="1" x14ac:dyDescent="0.2">
      <c r="A92" s="25" t="s">
        <v>110</v>
      </c>
      <c r="B92" s="59"/>
      <c r="C92" s="133">
        <v>462</v>
      </c>
      <c r="D92" s="133"/>
      <c r="E92" s="133"/>
    </row>
    <row r="93" spans="1:5" ht="12.75" customHeight="1" x14ac:dyDescent="0.2">
      <c r="A93" s="102" t="s">
        <v>12</v>
      </c>
      <c r="B93" s="100"/>
      <c r="C93" s="101"/>
      <c r="D93" s="101"/>
      <c r="E93" s="101"/>
    </row>
    <row r="94" spans="1:5" ht="12.75" customHeight="1" x14ac:dyDescent="0.2">
      <c r="A94" s="16" t="s">
        <v>111</v>
      </c>
      <c r="B94" s="48"/>
      <c r="C94" s="130">
        <v>4</v>
      </c>
      <c r="D94" s="130"/>
      <c r="E94" s="130"/>
    </row>
    <row r="95" spans="1:5" ht="12.75" customHeight="1" x14ac:dyDescent="0.2">
      <c r="A95" s="24" t="s">
        <v>112</v>
      </c>
      <c r="B95" s="58"/>
      <c r="C95" s="130">
        <v>0</v>
      </c>
      <c r="D95" s="130"/>
      <c r="E95" s="130"/>
    </row>
    <row r="96" spans="1:5" x14ac:dyDescent="0.2">
      <c r="A96" s="25" t="s">
        <v>113</v>
      </c>
      <c r="B96" s="55"/>
      <c r="C96" s="133">
        <v>0</v>
      </c>
      <c r="D96" s="133"/>
      <c r="E96" s="133"/>
    </row>
    <row r="97" spans="1:5" ht="12.75" customHeight="1" x14ac:dyDescent="0.2">
      <c r="A97" s="99" t="s">
        <v>13</v>
      </c>
      <c r="B97" s="100"/>
      <c r="C97" s="101"/>
      <c r="D97" s="101"/>
      <c r="E97" s="101"/>
    </row>
    <row r="98" spans="1:5" ht="12.75" customHeight="1" x14ac:dyDescent="0.2">
      <c r="A98" s="16" t="s">
        <v>114</v>
      </c>
      <c r="B98" s="48"/>
      <c r="C98" s="130">
        <v>11</v>
      </c>
      <c r="D98" s="130"/>
      <c r="E98" s="130"/>
    </row>
    <row r="99" spans="1:5" ht="12.75" customHeight="1" x14ac:dyDescent="0.2">
      <c r="A99" s="24" t="s">
        <v>115</v>
      </c>
      <c r="B99" s="58"/>
      <c r="C99" s="130">
        <v>80</v>
      </c>
      <c r="D99" s="130"/>
      <c r="E99" s="130"/>
    </row>
    <row r="100" spans="1:5" ht="12.75" customHeight="1" x14ac:dyDescent="0.2">
      <c r="A100" s="25" t="s">
        <v>116</v>
      </c>
      <c r="B100" s="59"/>
      <c r="C100" s="133">
        <v>16</v>
      </c>
      <c r="D100" s="133"/>
      <c r="E100" s="133"/>
    </row>
    <row r="101" spans="1:5" ht="12.75" customHeight="1" x14ac:dyDescent="0.2">
      <c r="A101" s="99" t="s">
        <v>14</v>
      </c>
      <c r="B101" s="100"/>
      <c r="C101" s="101"/>
      <c r="D101" s="101"/>
      <c r="E101" s="101"/>
    </row>
    <row r="102" spans="1:5" ht="12.75" customHeight="1" x14ac:dyDescent="0.2">
      <c r="A102" s="16" t="s">
        <v>117</v>
      </c>
      <c r="B102" s="48"/>
      <c r="C102" s="130">
        <v>7236</v>
      </c>
      <c r="D102" s="130"/>
      <c r="E102" s="130"/>
    </row>
    <row r="103" spans="1:5" ht="12.75" customHeight="1" x14ac:dyDescent="0.2">
      <c r="A103" s="24" t="s">
        <v>118</v>
      </c>
      <c r="B103" s="58"/>
      <c r="C103" s="130">
        <v>17165</v>
      </c>
      <c r="D103" s="130"/>
      <c r="E103" s="130"/>
    </row>
    <row r="104" spans="1:5" ht="12.75" customHeight="1" x14ac:dyDescent="0.2">
      <c r="A104" s="25" t="s">
        <v>119</v>
      </c>
      <c r="B104" s="59"/>
      <c r="C104" s="133">
        <v>8073</v>
      </c>
      <c r="D104" s="133"/>
      <c r="E104" s="133"/>
    </row>
    <row r="105" spans="1:5" x14ac:dyDescent="0.2">
      <c r="A105" s="103" t="s">
        <v>15</v>
      </c>
      <c r="B105" s="100"/>
      <c r="C105" s="101"/>
      <c r="D105" s="101"/>
      <c r="E105" s="101"/>
    </row>
    <row r="106" spans="1:5" x14ac:dyDescent="0.2">
      <c r="A106" s="16" t="s">
        <v>102</v>
      </c>
      <c r="B106" s="32"/>
      <c r="C106" s="130">
        <v>100</v>
      </c>
      <c r="D106" s="130"/>
      <c r="E106" s="130"/>
    </row>
    <row r="107" spans="1:5" x14ac:dyDescent="0.2">
      <c r="A107" s="24" t="s">
        <v>120</v>
      </c>
      <c r="B107" s="34"/>
      <c r="C107" s="130">
        <v>789</v>
      </c>
      <c r="D107" s="130"/>
      <c r="E107" s="130"/>
    </row>
    <row r="108" spans="1:5" x14ac:dyDescent="0.2">
      <c r="A108" s="24" t="s">
        <v>121</v>
      </c>
      <c r="B108" s="34"/>
      <c r="C108" s="130">
        <v>863</v>
      </c>
      <c r="D108" s="130"/>
      <c r="E108" s="130"/>
    </row>
    <row r="109" spans="1:5" x14ac:dyDescent="0.2">
      <c r="A109" s="24" t="s">
        <v>122</v>
      </c>
      <c r="B109" s="34"/>
      <c r="C109" s="130">
        <v>10</v>
      </c>
      <c r="D109" s="130"/>
      <c r="E109" s="130"/>
    </row>
    <row r="110" spans="1:5" x14ac:dyDescent="0.2">
      <c r="A110" s="25" t="s">
        <v>123</v>
      </c>
      <c r="B110" s="36"/>
      <c r="C110" s="133">
        <v>135</v>
      </c>
      <c r="D110" s="133"/>
      <c r="E110" s="133"/>
    </row>
    <row r="111" spans="1:5" x14ac:dyDescent="0.2">
      <c r="A111" s="99" t="s">
        <v>16</v>
      </c>
      <c r="B111" s="100"/>
      <c r="C111" s="101"/>
      <c r="D111" s="101"/>
      <c r="E111" s="101"/>
    </row>
    <row r="112" spans="1:5" ht="12.75" customHeight="1" x14ac:dyDescent="0.2">
      <c r="A112" s="16" t="s">
        <v>124</v>
      </c>
      <c r="B112" s="48"/>
      <c r="C112" s="130">
        <v>322</v>
      </c>
      <c r="D112" s="130"/>
      <c r="E112" s="130"/>
    </row>
    <row r="113" spans="1:5" x14ac:dyDescent="0.2">
      <c r="A113" s="18" t="s">
        <v>125</v>
      </c>
      <c r="B113" s="58"/>
      <c r="C113" s="130">
        <v>83</v>
      </c>
      <c r="D113" s="130"/>
      <c r="E113" s="130"/>
    </row>
    <row r="114" spans="1:5" x14ac:dyDescent="0.2">
      <c r="A114" s="18" t="s">
        <v>126</v>
      </c>
      <c r="B114" s="58"/>
      <c r="C114" s="130">
        <v>196</v>
      </c>
      <c r="D114" s="130"/>
      <c r="E114" s="130"/>
    </row>
    <row r="115" spans="1:5" x14ac:dyDescent="0.2">
      <c r="A115" s="54" t="s">
        <v>127</v>
      </c>
      <c r="B115" s="59"/>
      <c r="C115" s="133">
        <v>43</v>
      </c>
      <c r="D115" s="133"/>
      <c r="E115" s="133"/>
    </row>
    <row r="116" spans="1:5" x14ac:dyDescent="0.2">
      <c r="A116" s="99" t="s">
        <v>17</v>
      </c>
      <c r="B116" s="100"/>
      <c r="C116" s="101"/>
      <c r="D116" s="101"/>
      <c r="E116" s="101"/>
    </row>
    <row r="117" spans="1:5" x14ac:dyDescent="0.2">
      <c r="A117" s="16" t="s">
        <v>128</v>
      </c>
      <c r="B117" s="48"/>
      <c r="C117" s="130">
        <v>1423</v>
      </c>
      <c r="D117" s="130"/>
      <c r="E117" s="130"/>
    </row>
    <row r="118" spans="1:5" x14ac:dyDescent="0.2">
      <c r="A118" s="18" t="s">
        <v>129</v>
      </c>
      <c r="B118" s="58"/>
      <c r="C118" s="130">
        <v>381</v>
      </c>
      <c r="D118" s="130"/>
      <c r="E118" s="130"/>
    </row>
    <row r="119" spans="1:5" x14ac:dyDescent="0.2">
      <c r="A119" s="18" t="s">
        <v>130</v>
      </c>
      <c r="B119" s="58"/>
      <c r="C119" s="130">
        <v>786</v>
      </c>
      <c r="D119" s="130"/>
      <c r="E119" s="130"/>
    </row>
    <row r="120" spans="1:5" x14ac:dyDescent="0.2">
      <c r="A120" s="54" t="s">
        <v>131</v>
      </c>
      <c r="B120" s="59"/>
      <c r="C120" s="134">
        <v>256</v>
      </c>
      <c r="D120" s="134"/>
      <c r="E120" s="134"/>
    </row>
    <row r="121" spans="1:5" x14ac:dyDescent="0.2">
      <c r="A121" s="5"/>
    </row>
    <row r="122" spans="1:5" x14ac:dyDescent="0.2">
      <c r="A122" s="99" t="s">
        <v>18</v>
      </c>
      <c r="B122" s="100"/>
      <c r="C122" s="101"/>
      <c r="D122" s="101"/>
      <c r="E122" s="101"/>
    </row>
    <row r="123" spans="1:5" ht="12.75" customHeight="1" x14ac:dyDescent="0.2">
      <c r="A123" s="16" t="s">
        <v>132</v>
      </c>
      <c r="B123" s="60"/>
      <c r="C123" s="127">
        <f>C124+C125</f>
        <v>1779</v>
      </c>
      <c r="D123" s="127"/>
      <c r="E123" s="127"/>
    </row>
    <row r="124" spans="1:5" x14ac:dyDescent="0.2">
      <c r="A124" s="18" t="s">
        <v>133</v>
      </c>
      <c r="B124" s="51"/>
      <c r="C124" s="130">
        <f>C127-20</f>
        <v>505</v>
      </c>
      <c r="D124" s="130"/>
      <c r="E124" s="130"/>
    </row>
    <row r="125" spans="1:5" x14ac:dyDescent="0.2">
      <c r="A125" s="18" t="s">
        <v>134</v>
      </c>
      <c r="B125" s="51"/>
      <c r="C125" s="130">
        <f>C128-47</f>
        <v>1274</v>
      </c>
      <c r="D125" s="130"/>
      <c r="E125" s="130"/>
    </row>
    <row r="126" spans="1:5" x14ac:dyDescent="0.2">
      <c r="A126" s="24" t="s">
        <v>135</v>
      </c>
      <c r="B126" s="51"/>
      <c r="C126" s="130">
        <v>1846</v>
      </c>
      <c r="D126" s="130"/>
      <c r="E126" s="130"/>
    </row>
    <row r="127" spans="1:5" x14ac:dyDescent="0.2">
      <c r="A127" s="18" t="s">
        <v>136</v>
      </c>
      <c r="B127" s="51"/>
      <c r="C127" s="130">
        <v>525</v>
      </c>
      <c r="D127" s="130"/>
      <c r="E127" s="130"/>
    </row>
    <row r="128" spans="1:5" x14ac:dyDescent="0.2">
      <c r="A128" s="54" t="s">
        <v>137</v>
      </c>
      <c r="B128" s="55"/>
      <c r="C128" s="130">
        <v>1321</v>
      </c>
      <c r="D128" s="130"/>
      <c r="E128" s="130"/>
    </row>
    <row r="129" spans="1:5" x14ac:dyDescent="0.2">
      <c r="A129" s="61"/>
      <c r="B129" s="61"/>
      <c r="C129" s="62"/>
      <c r="D129" s="62"/>
      <c r="E129" s="62"/>
    </row>
    <row r="130" spans="1:5" ht="15" x14ac:dyDescent="0.2">
      <c r="A130" s="94" t="s">
        <v>19</v>
      </c>
      <c r="B130" s="97"/>
      <c r="C130" s="98"/>
      <c r="D130" s="98"/>
      <c r="E130" s="98"/>
    </row>
    <row r="131" spans="1:5" ht="15" x14ac:dyDescent="0.2">
      <c r="A131" s="92" t="s">
        <v>21</v>
      </c>
      <c r="B131" s="128" t="s">
        <v>314</v>
      </c>
      <c r="C131" s="128"/>
      <c r="D131" s="128"/>
      <c r="E131" s="128"/>
    </row>
    <row r="132" spans="1:5" ht="12.75" customHeight="1" x14ac:dyDescent="0.2">
      <c r="A132" s="16" t="s">
        <v>138</v>
      </c>
      <c r="B132" s="60"/>
      <c r="C132" s="135">
        <v>4394</v>
      </c>
      <c r="D132" s="135"/>
      <c r="E132" s="135"/>
    </row>
    <row r="133" spans="1:5" x14ac:dyDescent="0.2">
      <c r="A133" s="25" t="s">
        <v>139</v>
      </c>
      <c r="B133" s="55"/>
      <c r="C133" s="136">
        <v>2822</v>
      </c>
      <c r="D133" s="136"/>
      <c r="E133" s="136"/>
    </row>
    <row r="134" spans="1:5" ht="15" x14ac:dyDescent="0.2">
      <c r="A134" s="92" t="s">
        <v>22</v>
      </c>
      <c r="B134" s="128" t="s">
        <v>314</v>
      </c>
      <c r="C134" s="128"/>
      <c r="D134" s="128"/>
      <c r="E134" s="128"/>
    </row>
    <row r="135" spans="1:5" ht="12.75" customHeight="1" x14ac:dyDescent="0.2">
      <c r="A135" s="16" t="s">
        <v>140</v>
      </c>
      <c r="B135" s="60"/>
      <c r="C135" s="135">
        <v>52374</v>
      </c>
      <c r="D135" s="135"/>
      <c r="E135" s="135"/>
    </row>
    <row r="136" spans="1:5" x14ac:dyDescent="0.2">
      <c r="A136" s="24" t="s">
        <v>141</v>
      </c>
      <c r="B136" s="51"/>
      <c r="C136" s="137">
        <v>51441</v>
      </c>
      <c r="D136" s="137"/>
      <c r="E136" s="137"/>
    </row>
    <row r="137" spans="1:5" x14ac:dyDescent="0.2">
      <c r="A137" s="24" t="s">
        <v>142</v>
      </c>
      <c r="B137" s="51"/>
      <c r="C137" s="137">
        <v>933</v>
      </c>
      <c r="D137" s="137"/>
      <c r="E137" s="137"/>
    </row>
    <row r="138" spans="1:5" x14ac:dyDescent="0.2">
      <c r="A138" s="24" t="s">
        <v>143</v>
      </c>
      <c r="B138" s="51"/>
      <c r="C138" s="137">
        <v>117369</v>
      </c>
      <c r="D138" s="137"/>
      <c r="E138" s="137"/>
    </row>
    <row r="139" spans="1:5" x14ac:dyDescent="0.2">
      <c r="A139" s="25" t="s">
        <v>144</v>
      </c>
      <c r="B139" s="55"/>
      <c r="C139" s="136">
        <v>109153</v>
      </c>
      <c r="D139" s="136"/>
      <c r="E139" s="136"/>
    </row>
    <row r="140" spans="1:5" x14ac:dyDescent="0.2">
      <c r="B140" s="63"/>
      <c r="C140" s="64"/>
      <c r="D140" s="64"/>
      <c r="E140" s="64"/>
    </row>
    <row r="141" spans="1:5" ht="15" x14ac:dyDescent="0.2">
      <c r="A141" s="94" t="s">
        <v>23</v>
      </c>
      <c r="B141" s="97"/>
      <c r="C141" s="98"/>
      <c r="D141" s="98"/>
      <c r="E141" s="98"/>
    </row>
    <row r="142" spans="1:5" ht="15" x14ac:dyDescent="0.2">
      <c r="A142" s="94" t="s">
        <v>24</v>
      </c>
      <c r="B142" s="97"/>
      <c r="C142" s="98"/>
      <c r="D142" s="98"/>
      <c r="E142" s="98"/>
    </row>
    <row r="143" spans="1:5" ht="25.5" x14ac:dyDescent="0.2">
      <c r="A143" s="92" t="s">
        <v>20</v>
      </c>
      <c r="B143" s="93"/>
      <c r="C143" s="104" t="s">
        <v>313</v>
      </c>
      <c r="D143" s="104" t="s">
        <v>312</v>
      </c>
      <c r="E143" s="104" t="s">
        <v>314</v>
      </c>
    </row>
    <row r="144" spans="1:5" ht="12.75" customHeight="1" x14ac:dyDescent="0.2">
      <c r="A144" s="99" t="s">
        <v>26</v>
      </c>
      <c r="B144" s="100"/>
      <c r="C144" s="101"/>
      <c r="D144" s="101"/>
      <c r="E144" s="101"/>
    </row>
    <row r="145" spans="1:5" s="1" customFormat="1" ht="12.75" customHeight="1" x14ac:dyDescent="0.2">
      <c r="A145" s="16" t="s">
        <v>145</v>
      </c>
      <c r="B145" s="60"/>
      <c r="C145" s="50">
        <f>C146+C147</f>
        <v>28664</v>
      </c>
      <c r="D145" s="50">
        <f>D146+D147</f>
        <v>26751</v>
      </c>
      <c r="E145" s="50">
        <f>E146+E147</f>
        <v>55415</v>
      </c>
    </row>
    <row r="146" spans="1:5" s="1" customFormat="1" ht="12.75" customHeight="1" x14ac:dyDescent="0.2">
      <c r="A146" s="18" t="s">
        <v>146</v>
      </c>
      <c r="B146" s="51"/>
      <c r="C146" s="53">
        <v>790</v>
      </c>
      <c r="D146" s="53">
        <v>595</v>
      </c>
      <c r="E146" s="53">
        <f>D146+C146</f>
        <v>1385</v>
      </c>
    </row>
    <row r="147" spans="1:5" s="1" customFormat="1" ht="12.75" customHeight="1" x14ac:dyDescent="0.2">
      <c r="A147" s="18" t="s">
        <v>147</v>
      </c>
      <c r="B147" s="51"/>
      <c r="C147" s="53">
        <v>27874</v>
      </c>
      <c r="D147" s="53">
        <v>26156</v>
      </c>
      <c r="E147" s="53">
        <f>D147+C147</f>
        <v>54030</v>
      </c>
    </row>
    <row r="148" spans="1:5" x14ac:dyDescent="0.2">
      <c r="A148" s="99" t="s">
        <v>27</v>
      </c>
      <c r="B148" s="100"/>
      <c r="C148" s="101"/>
      <c r="D148" s="101"/>
      <c r="E148" s="101"/>
    </row>
    <row r="149" spans="1:5" s="1" customFormat="1" x14ac:dyDescent="0.2">
      <c r="A149" s="24" t="s">
        <v>148</v>
      </c>
      <c r="B149" s="51"/>
      <c r="C149" s="53">
        <v>51220</v>
      </c>
      <c r="D149" s="53">
        <v>50794</v>
      </c>
      <c r="E149" s="53">
        <v>50794</v>
      </c>
    </row>
    <row r="150" spans="1:5" x14ac:dyDescent="0.2">
      <c r="A150" s="99" t="s">
        <v>28</v>
      </c>
      <c r="B150" s="100"/>
      <c r="C150" s="101"/>
      <c r="D150" s="101"/>
      <c r="E150" s="101"/>
    </row>
    <row r="151" spans="1:5" s="1" customFormat="1" x14ac:dyDescent="0.2">
      <c r="A151" s="24" t="s">
        <v>149</v>
      </c>
      <c r="B151" s="51"/>
      <c r="C151" s="53">
        <v>27522</v>
      </c>
      <c r="D151" s="53">
        <v>26740</v>
      </c>
      <c r="E151" s="53">
        <f>D151+C151</f>
        <v>54262</v>
      </c>
    </row>
    <row r="152" spans="1:5" x14ac:dyDescent="0.2">
      <c r="A152" s="99" t="s">
        <v>306</v>
      </c>
      <c r="B152" s="100"/>
      <c r="C152" s="101"/>
      <c r="D152" s="101"/>
      <c r="E152" s="101"/>
    </row>
    <row r="153" spans="1:5" s="1" customFormat="1" x14ac:dyDescent="0.2">
      <c r="A153" s="24" t="s">
        <v>150</v>
      </c>
      <c r="B153" s="51"/>
      <c r="C153" s="53">
        <v>29303</v>
      </c>
      <c r="D153" s="53">
        <v>27980</v>
      </c>
      <c r="E153" s="53">
        <f>D153+C153</f>
        <v>57283</v>
      </c>
    </row>
    <row r="154" spans="1:5" s="1" customFormat="1" x14ac:dyDescent="0.2">
      <c r="A154" s="18" t="s">
        <v>151</v>
      </c>
      <c r="B154" s="51"/>
      <c r="C154" s="53">
        <v>70</v>
      </c>
      <c r="D154" s="53">
        <v>137</v>
      </c>
      <c r="E154" s="53">
        <f>D154+C154</f>
        <v>207</v>
      </c>
    </row>
    <row r="155" spans="1:5" x14ac:dyDescent="0.2">
      <c r="A155" s="99" t="s">
        <v>30</v>
      </c>
      <c r="B155" s="100"/>
      <c r="C155" s="101"/>
      <c r="D155" s="101"/>
      <c r="E155" s="101"/>
    </row>
    <row r="156" spans="1:5" x14ac:dyDescent="0.2">
      <c r="A156" s="24" t="s">
        <v>152</v>
      </c>
      <c r="B156" s="51"/>
      <c r="C156" s="53">
        <v>8208</v>
      </c>
      <c r="D156" s="53">
        <v>10118</v>
      </c>
      <c r="E156" s="53">
        <f>D156+C156</f>
        <v>18326</v>
      </c>
    </row>
    <row r="157" spans="1:5" x14ac:dyDescent="0.2">
      <c r="A157" s="18" t="s">
        <v>153</v>
      </c>
      <c r="B157" s="51"/>
      <c r="C157" s="53">
        <v>6267</v>
      </c>
      <c r="D157" s="53">
        <v>7883</v>
      </c>
      <c r="E157" s="53">
        <f>D157+C157</f>
        <v>14150</v>
      </c>
    </row>
    <row r="158" spans="1:5" x14ac:dyDescent="0.2">
      <c r="A158" s="18" t="s">
        <v>154</v>
      </c>
      <c r="B158" s="51"/>
      <c r="C158" s="53">
        <v>2996</v>
      </c>
      <c r="D158" s="53">
        <v>3410</v>
      </c>
      <c r="E158" s="53">
        <f>D158</f>
        <v>3410</v>
      </c>
    </row>
    <row r="159" spans="1:5" x14ac:dyDescent="0.2">
      <c r="A159" s="99" t="s">
        <v>307</v>
      </c>
      <c r="B159" s="100"/>
      <c r="C159" s="101"/>
      <c r="D159" s="101"/>
      <c r="E159" s="101"/>
    </row>
    <row r="160" spans="1:5" x14ac:dyDescent="0.2">
      <c r="A160" s="24" t="s">
        <v>155</v>
      </c>
      <c r="B160" s="51"/>
      <c r="C160" s="53">
        <v>1601</v>
      </c>
      <c r="D160" s="53">
        <v>1980</v>
      </c>
      <c r="E160" s="53">
        <v>1980</v>
      </c>
    </row>
    <row r="161" spans="1:5" x14ac:dyDescent="0.2">
      <c r="A161" s="18" t="s">
        <v>156</v>
      </c>
      <c r="B161" s="51"/>
      <c r="C161" s="53">
        <v>1</v>
      </c>
      <c r="D161" s="53">
        <v>2</v>
      </c>
      <c r="E161" s="53">
        <v>2</v>
      </c>
    </row>
    <row r="162" spans="1:5" x14ac:dyDescent="0.2">
      <c r="A162" s="18" t="s">
        <v>157</v>
      </c>
      <c r="B162" s="51"/>
      <c r="C162" s="53">
        <v>9</v>
      </c>
      <c r="D162" s="53">
        <v>8</v>
      </c>
      <c r="E162" s="53">
        <v>8</v>
      </c>
    </row>
    <row r="163" spans="1:5" ht="15" x14ac:dyDescent="0.2">
      <c r="A163" s="12"/>
      <c r="B163" s="12"/>
      <c r="C163" s="13"/>
      <c r="D163" s="13"/>
      <c r="E163" s="13"/>
    </row>
    <row r="164" spans="1:5" ht="15" x14ac:dyDescent="0.2">
      <c r="A164" s="94" t="s">
        <v>25</v>
      </c>
      <c r="B164" s="97"/>
      <c r="C164" s="98"/>
      <c r="D164" s="98"/>
      <c r="E164" s="98"/>
    </row>
    <row r="165" spans="1:5" ht="25.5" x14ac:dyDescent="0.2">
      <c r="A165" s="92" t="s">
        <v>20</v>
      </c>
      <c r="B165" s="93"/>
      <c r="C165" s="104" t="s">
        <v>313</v>
      </c>
      <c r="D165" s="104" t="s">
        <v>312</v>
      </c>
      <c r="E165" s="104" t="s">
        <v>314</v>
      </c>
    </row>
    <row r="166" spans="1:5" ht="12.75" customHeight="1" x14ac:dyDescent="0.2">
      <c r="A166" s="99" t="s">
        <v>26</v>
      </c>
      <c r="B166" s="100"/>
      <c r="C166" s="101"/>
      <c r="D166" s="101"/>
      <c r="E166" s="101"/>
    </row>
    <row r="167" spans="1:5" x14ac:dyDescent="0.2">
      <c r="A167" s="16" t="s">
        <v>158</v>
      </c>
      <c r="B167" s="60"/>
      <c r="C167" s="50">
        <f>C168+C169</f>
        <v>78584</v>
      </c>
      <c r="D167" s="50">
        <f>D168+D169</f>
        <v>78991</v>
      </c>
      <c r="E167" s="53">
        <f>D167+C167</f>
        <v>157575</v>
      </c>
    </row>
    <row r="168" spans="1:5" x14ac:dyDescent="0.2">
      <c r="A168" s="18" t="s">
        <v>159</v>
      </c>
      <c r="B168" s="51"/>
      <c r="C168" s="53">
        <v>48444</v>
      </c>
      <c r="D168" s="53">
        <v>50440</v>
      </c>
      <c r="E168" s="53">
        <f t="shared" ref="E168:E173" si="0">D168+C168</f>
        <v>98884</v>
      </c>
    </row>
    <row r="169" spans="1:5" x14ac:dyDescent="0.2">
      <c r="A169" s="18" t="s">
        <v>160</v>
      </c>
      <c r="B169" s="51"/>
      <c r="C169" s="53">
        <f>C170+C173</f>
        <v>30140</v>
      </c>
      <c r="D169" s="53">
        <f>D170+D173</f>
        <v>28551</v>
      </c>
      <c r="E169" s="53">
        <f t="shared" si="0"/>
        <v>58691</v>
      </c>
    </row>
    <row r="170" spans="1:5" x14ac:dyDescent="0.2">
      <c r="A170" s="22" t="s">
        <v>161</v>
      </c>
      <c r="B170" s="51"/>
      <c r="C170" s="53">
        <f>C171+C172</f>
        <v>235</v>
      </c>
      <c r="D170" s="53">
        <f>D171+D172</f>
        <v>224</v>
      </c>
      <c r="E170" s="53">
        <f t="shared" si="0"/>
        <v>459</v>
      </c>
    </row>
    <row r="171" spans="1:5" x14ac:dyDescent="0.2">
      <c r="A171" s="23" t="s">
        <v>162</v>
      </c>
      <c r="B171" s="51"/>
      <c r="C171" s="53">
        <v>106</v>
      </c>
      <c r="D171" s="53">
        <v>133</v>
      </c>
      <c r="E171" s="53">
        <f t="shared" si="0"/>
        <v>239</v>
      </c>
    </row>
    <row r="172" spans="1:5" ht="25.5" x14ac:dyDescent="0.2">
      <c r="A172" s="23" t="s">
        <v>163</v>
      </c>
      <c r="B172" s="51"/>
      <c r="C172" s="53">
        <v>129</v>
      </c>
      <c r="D172" s="53">
        <v>91</v>
      </c>
      <c r="E172" s="117">
        <f t="shared" si="0"/>
        <v>220</v>
      </c>
    </row>
    <row r="173" spans="1:5" x14ac:dyDescent="0.2">
      <c r="A173" s="65" t="s">
        <v>164</v>
      </c>
      <c r="B173" s="55"/>
      <c r="C173" s="57">
        <v>29905</v>
      </c>
      <c r="D173" s="57">
        <v>28327</v>
      </c>
      <c r="E173" s="116">
        <f t="shared" si="0"/>
        <v>58232</v>
      </c>
    </row>
    <row r="174" spans="1:5" x14ac:dyDescent="0.2">
      <c r="A174" s="99" t="s">
        <v>27</v>
      </c>
      <c r="B174" s="100"/>
      <c r="C174" s="101"/>
      <c r="D174" s="101"/>
      <c r="E174" s="101"/>
    </row>
    <row r="175" spans="1:5" x14ac:dyDescent="0.2">
      <c r="A175" s="16" t="s">
        <v>165</v>
      </c>
      <c r="B175" s="60"/>
      <c r="C175" s="50">
        <f>C176+C177</f>
        <v>256886</v>
      </c>
      <c r="D175" s="50">
        <f>D176+D177</f>
        <v>252468</v>
      </c>
      <c r="E175" s="53">
        <f>D175+C175</f>
        <v>509354</v>
      </c>
    </row>
    <row r="176" spans="1:5" x14ac:dyDescent="0.2">
      <c r="A176" s="18" t="s">
        <v>166</v>
      </c>
      <c r="B176" s="51"/>
      <c r="C176" s="53">
        <v>74809</v>
      </c>
      <c r="D176" s="53">
        <v>66727</v>
      </c>
      <c r="E176" s="53">
        <f t="shared" ref="E176:E181" si="1">D176+C176</f>
        <v>141536</v>
      </c>
    </row>
    <row r="177" spans="1:5" x14ac:dyDescent="0.2">
      <c r="A177" s="18" t="s">
        <v>167</v>
      </c>
      <c r="B177" s="51"/>
      <c r="C177" s="53">
        <f>C178+C181</f>
        <v>182077</v>
      </c>
      <c r="D177" s="53">
        <f>D178+D181</f>
        <v>185741</v>
      </c>
      <c r="E177" s="53">
        <f t="shared" si="1"/>
        <v>367818</v>
      </c>
    </row>
    <row r="178" spans="1:5" x14ac:dyDescent="0.2">
      <c r="A178" s="22" t="s">
        <v>168</v>
      </c>
      <c r="B178" s="51"/>
      <c r="C178" s="53">
        <f>C179+C180</f>
        <v>8717</v>
      </c>
      <c r="D178" s="53">
        <f>D179+D180</f>
        <v>7781</v>
      </c>
      <c r="E178" s="53">
        <f t="shared" si="1"/>
        <v>16498</v>
      </c>
    </row>
    <row r="179" spans="1:5" x14ac:dyDescent="0.2">
      <c r="A179" s="23" t="s">
        <v>169</v>
      </c>
      <c r="B179" s="51"/>
      <c r="C179" s="53">
        <v>7379</v>
      </c>
      <c r="D179" s="53">
        <v>6500</v>
      </c>
      <c r="E179" s="53">
        <f t="shared" si="1"/>
        <v>13879</v>
      </c>
    </row>
    <row r="180" spans="1:5" ht="25.5" x14ac:dyDescent="0.2">
      <c r="A180" s="23" t="s">
        <v>170</v>
      </c>
      <c r="B180" s="51"/>
      <c r="C180" s="53">
        <v>1338</v>
      </c>
      <c r="D180" s="53">
        <v>1281</v>
      </c>
      <c r="E180" s="117">
        <f t="shared" si="1"/>
        <v>2619</v>
      </c>
    </row>
    <row r="181" spans="1:5" x14ac:dyDescent="0.2">
      <c r="A181" s="65" t="s">
        <v>171</v>
      </c>
      <c r="B181" s="55"/>
      <c r="C181" s="57">
        <v>173360</v>
      </c>
      <c r="D181" s="57">
        <v>177960</v>
      </c>
      <c r="E181" s="116">
        <f t="shared" si="1"/>
        <v>351320</v>
      </c>
    </row>
    <row r="182" spans="1:5" x14ac:dyDescent="0.2">
      <c r="A182" s="99" t="s">
        <v>28</v>
      </c>
      <c r="B182" s="100"/>
      <c r="C182" s="101"/>
      <c r="D182" s="101"/>
      <c r="E182" s="101"/>
    </row>
    <row r="183" spans="1:5" x14ac:dyDescent="0.2">
      <c r="A183" s="16" t="s">
        <v>172</v>
      </c>
      <c r="B183" s="60"/>
      <c r="C183" s="50">
        <f>C184+C185</f>
        <v>107028</v>
      </c>
      <c r="D183" s="50">
        <f>D184+D185</f>
        <v>96895</v>
      </c>
      <c r="E183" s="118">
        <f>D183+C183</f>
        <v>203923</v>
      </c>
    </row>
    <row r="184" spans="1:5" x14ac:dyDescent="0.2">
      <c r="A184" s="18" t="s">
        <v>173</v>
      </c>
      <c r="B184" s="51"/>
      <c r="C184" s="53">
        <v>68017</v>
      </c>
      <c r="D184" s="53">
        <v>61257</v>
      </c>
      <c r="E184" s="120">
        <f t="shared" ref="E184:E188" si="2">D184+C184</f>
        <v>129274</v>
      </c>
    </row>
    <row r="185" spans="1:5" x14ac:dyDescent="0.2">
      <c r="A185" s="18" t="s">
        <v>174</v>
      </c>
      <c r="B185" s="51"/>
      <c r="C185" s="53">
        <f>C186+C189</f>
        <v>39011</v>
      </c>
      <c r="D185" s="53">
        <f>D186+D189</f>
        <v>35638</v>
      </c>
      <c r="E185" s="120">
        <f t="shared" si="2"/>
        <v>74649</v>
      </c>
    </row>
    <row r="186" spans="1:5" x14ac:dyDescent="0.2">
      <c r="A186" s="22" t="s">
        <v>175</v>
      </c>
      <c r="B186" s="51"/>
      <c r="C186" s="53">
        <f>C187+C188</f>
        <v>977</v>
      </c>
      <c r="D186" s="53">
        <f>D187+D188</f>
        <v>1136</v>
      </c>
      <c r="E186" s="120">
        <f t="shared" si="2"/>
        <v>2113</v>
      </c>
    </row>
    <row r="187" spans="1:5" x14ac:dyDescent="0.2">
      <c r="A187" s="23" t="s">
        <v>176</v>
      </c>
      <c r="B187" s="51"/>
      <c r="C187" s="53">
        <v>761</v>
      </c>
      <c r="D187" s="53">
        <v>911</v>
      </c>
      <c r="E187" s="120">
        <f t="shared" si="2"/>
        <v>1672</v>
      </c>
    </row>
    <row r="188" spans="1:5" ht="25.5" x14ac:dyDescent="0.2">
      <c r="A188" s="23" t="s">
        <v>177</v>
      </c>
      <c r="B188" s="51"/>
      <c r="C188" s="53">
        <v>216</v>
      </c>
      <c r="D188" s="53">
        <v>225</v>
      </c>
      <c r="E188" s="120">
        <f t="shared" si="2"/>
        <v>441</v>
      </c>
    </row>
    <row r="189" spans="1:5" x14ac:dyDescent="0.2">
      <c r="A189" s="65" t="s">
        <v>178</v>
      </c>
      <c r="B189" s="55"/>
      <c r="C189" s="57">
        <v>38034</v>
      </c>
      <c r="D189" s="57">
        <v>34502</v>
      </c>
      <c r="E189" s="57">
        <f>D189+C189</f>
        <v>72536</v>
      </c>
    </row>
    <row r="190" spans="1:5" x14ac:dyDescent="0.2">
      <c r="A190" s="99" t="s">
        <v>29</v>
      </c>
      <c r="B190" s="100"/>
      <c r="C190" s="101"/>
      <c r="D190" s="101"/>
      <c r="E190" s="119"/>
    </row>
    <row r="191" spans="1:5" ht="12.75" customHeight="1" x14ac:dyDescent="0.2">
      <c r="A191" s="16" t="s">
        <v>179</v>
      </c>
      <c r="B191" s="60"/>
      <c r="C191" s="50">
        <v>92125</v>
      </c>
      <c r="D191" s="121">
        <f>D192+D193</f>
        <v>91139</v>
      </c>
      <c r="E191" s="121">
        <f t="shared" ref="E191:E199" si="3">D191+C191</f>
        <v>183264</v>
      </c>
    </row>
    <row r="192" spans="1:5" x14ac:dyDescent="0.2">
      <c r="A192" s="18" t="s">
        <v>180</v>
      </c>
      <c r="B192" s="51"/>
      <c r="C192" s="53">
        <v>64346</v>
      </c>
      <c r="D192" s="120">
        <v>62395</v>
      </c>
      <c r="E192" s="120">
        <f t="shared" si="3"/>
        <v>126741</v>
      </c>
    </row>
    <row r="193" spans="1:5" x14ac:dyDescent="0.2">
      <c r="A193" s="18" t="s">
        <v>181</v>
      </c>
      <c r="B193" s="51"/>
      <c r="C193" s="53">
        <v>30779</v>
      </c>
      <c r="D193" s="120">
        <f>D194+D197</f>
        <v>28744</v>
      </c>
      <c r="E193" s="120">
        <f t="shared" si="3"/>
        <v>59523</v>
      </c>
    </row>
    <row r="194" spans="1:5" x14ac:dyDescent="0.2">
      <c r="A194" s="22" t="s">
        <v>182</v>
      </c>
      <c r="B194" s="51"/>
      <c r="C194" s="53">
        <v>826</v>
      </c>
      <c r="D194" s="120">
        <f>D195+D196</f>
        <v>982</v>
      </c>
      <c r="E194" s="120">
        <f t="shared" si="3"/>
        <v>1808</v>
      </c>
    </row>
    <row r="195" spans="1:5" ht="14.25" customHeight="1" x14ac:dyDescent="0.2">
      <c r="A195" s="23" t="s">
        <v>183</v>
      </c>
      <c r="B195" s="51"/>
      <c r="C195" s="53">
        <v>678</v>
      </c>
      <c r="D195" s="120">
        <v>827</v>
      </c>
      <c r="E195" s="120">
        <f t="shared" si="3"/>
        <v>1505</v>
      </c>
    </row>
    <row r="196" spans="1:5" ht="25.5" x14ac:dyDescent="0.2">
      <c r="A196" s="23" t="s">
        <v>184</v>
      </c>
      <c r="B196" s="51"/>
      <c r="C196" s="53">
        <v>148</v>
      </c>
      <c r="D196" s="120">
        <v>155</v>
      </c>
      <c r="E196" s="120">
        <f t="shared" si="3"/>
        <v>303</v>
      </c>
    </row>
    <row r="197" spans="1:5" x14ac:dyDescent="0.2">
      <c r="A197" s="22" t="s">
        <v>185</v>
      </c>
      <c r="B197" s="51"/>
      <c r="C197" s="53">
        <v>29953</v>
      </c>
      <c r="D197" s="120">
        <v>27762</v>
      </c>
      <c r="E197" s="120">
        <f t="shared" si="3"/>
        <v>57715</v>
      </c>
    </row>
    <row r="198" spans="1:5" x14ac:dyDescent="0.2">
      <c r="A198" s="18" t="s">
        <v>186</v>
      </c>
      <c r="B198" s="51"/>
      <c r="C198" s="53">
        <v>29561</v>
      </c>
      <c r="D198" s="122">
        <v>28802</v>
      </c>
      <c r="E198" s="122">
        <f t="shared" si="3"/>
        <v>58363</v>
      </c>
    </row>
    <row r="199" spans="1:5" x14ac:dyDescent="0.2">
      <c r="A199" s="54" t="s">
        <v>187</v>
      </c>
      <c r="B199" s="55"/>
      <c r="C199" s="57">
        <v>2793</v>
      </c>
      <c r="D199" s="57">
        <v>5217</v>
      </c>
      <c r="E199" s="53">
        <f t="shared" si="3"/>
        <v>8010</v>
      </c>
    </row>
    <row r="200" spans="1:5" x14ac:dyDescent="0.2">
      <c r="A200" s="99" t="s">
        <v>30</v>
      </c>
      <c r="B200" s="100"/>
      <c r="C200" s="101"/>
      <c r="D200" s="101"/>
      <c r="E200" s="101"/>
    </row>
    <row r="201" spans="1:5" ht="12.75" customHeight="1" x14ac:dyDescent="0.2">
      <c r="A201" s="16" t="s">
        <v>188</v>
      </c>
      <c r="B201" s="60"/>
      <c r="C201" s="49">
        <v>13932</v>
      </c>
      <c r="D201" s="49">
        <v>13725</v>
      </c>
      <c r="E201" s="49">
        <f>D201+C201</f>
        <v>27657</v>
      </c>
    </row>
    <row r="202" spans="1:5" ht="12.75" customHeight="1" x14ac:dyDescent="0.2">
      <c r="A202" s="18" t="s">
        <v>189</v>
      </c>
      <c r="B202" s="51"/>
      <c r="C202" s="52">
        <v>13136</v>
      </c>
      <c r="D202" s="52">
        <v>12616</v>
      </c>
      <c r="E202" s="52">
        <f>D202+C202</f>
        <v>25752</v>
      </c>
    </row>
    <row r="203" spans="1:5" x14ac:dyDescent="0.2">
      <c r="A203" s="54" t="s">
        <v>190</v>
      </c>
      <c r="B203" s="55"/>
      <c r="C203" s="52">
        <v>2746</v>
      </c>
      <c r="D203" s="56">
        <v>2708</v>
      </c>
      <c r="E203" s="56">
        <f>D203</f>
        <v>2708</v>
      </c>
    </row>
    <row r="204" spans="1:5" x14ac:dyDescent="0.2">
      <c r="A204" s="99" t="s">
        <v>31</v>
      </c>
      <c r="B204" s="100"/>
      <c r="C204" s="101"/>
      <c r="D204" s="101"/>
      <c r="E204" s="101"/>
    </row>
    <row r="205" spans="1:5" x14ac:dyDescent="0.2">
      <c r="A205" s="16" t="s">
        <v>191</v>
      </c>
      <c r="B205" s="60"/>
      <c r="C205" s="50">
        <v>7019</v>
      </c>
      <c r="D205" s="50">
        <v>8653</v>
      </c>
      <c r="E205" s="50">
        <f>D205+C205</f>
        <v>15672</v>
      </c>
    </row>
    <row r="206" spans="1:5" x14ac:dyDescent="0.2">
      <c r="A206" s="18" t="s">
        <v>192</v>
      </c>
      <c r="B206" s="51"/>
      <c r="C206" s="53">
        <v>0</v>
      </c>
      <c r="D206" s="53">
        <v>0</v>
      </c>
      <c r="E206" s="53">
        <f>D206+C206</f>
        <v>0</v>
      </c>
    </row>
    <row r="207" spans="1:5" ht="25.5" x14ac:dyDescent="0.2">
      <c r="A207" s="18" t="s">
        <v>193</v>
      </c>
      <c r="B207" s="51"/>
      <c r="C207" s="53">
        <v>7019</v>
      </c>
      <c r="D207" s="53">
        <v>8653</v>
      </c>
      <c r="E207" s="53">
        <f>D207+C207</f>
        <v>15672</v>
      </c>
    </row>
    <row r="208" spans="1:5" ht="16.5" customHeight="1" x14ac:dyDescent="0.2">
      <c r="A208" s="24" t="s">
        <v>194</v>
      </c>
      <c r="B208" s="51"/>
      <c r="C208" s="53">
        <v>4102</v>
      </c>
      <c r="D208" s="53">
        <v>4278</v>
      </c>
      <c r="E208" s="53">
        <f>D208</f>
        <v>4278</v>
      </c>
    </row>
    <row r="209" spans="1:5" x14ac:dyDescent="0.2">
      <c r="A209" s="18" t="s">
        <v>195</v>
      </c>
      <c r="B209" s="51"/>
      <c r="C209" s="53">
        <v>0</v>
      </c>
      <c r="D209" s="53">
        <v>0</v>
      </c>
      <c r="E209" s="53">
        <f>D209</f>
        <v>0</v>
      </c>
    </row>
    <row r="210" spans="1:5" ht="27" customHeight="1" x14ac:dyDescent="0.2">
      <c r="A210" s="54" t="s">
        <v>196</v>
      </c>
      <c r="B210" s="55"/>
      <c r="C210" s="57">
        <v>4102</v>
      </c>
      <c r="D210" s="57">
        <v>4278</v>
      </c>
      <c r="E210" s="57">
        <f>D210</f>
        <v>4278</v>
      </c>
    </row>
    <row r="211" spans="1:5" x14ac:dyDescent="0.2">
      <c r="A211" s="99" t="s">
        <v>32</v>
      </c>
      <c r="B211" s="100"/>
      <c r="C211" s="101"/>
      <c r="D211" s="101"/>
      <c r="E211" s="101"/>
    </row>
    <row r="212" spans="1:5" ht="25.5" customHeight="1" x14ac:dyDescent="0.2">
      <c r="A212" s="16" t="s">
        <v>197</v>
      </c>
      <c r="B212" s="60"/>
      <c r="C212" s="49">
        <v>121123</v>
      </c>
      <c r="D212" s="49">
        <f>D213+D214</f>
        <v>128422</v>
      </c>
      <c r="E212" s="49">
        <f t="shared" ref="E212:E218" si="4">D212</f>
        <v>128422</v>
      </c>
    </row>
    <row r="213" spans="1:5" ht="25.5" x14ac:dyDescent="0.2">
      <c r="A213" s="24" t="s">
        <v>198</v>
      </c>
      <c r="B213" s="51"/>
      <c r="C213" s="52">
        <v>27116</v>
      </c>
      <c r="D213" s="52">
        <v>27876</v>
      </c>
      <c r="E213" s="52">
        <f t="shared" si="4"/>
        <v>27876</v>
      </c>
    </row>
    <row r="214" spans="1:5" x14ac:dyDescent="0.2">
      <c r="A214" s="24" t="s">
        <v>199</v>
      </c>
      <c r="B214" s="51"/>
      <c r="C214" s="52">
        <v>94007</v>
      </c>
      <c r="D214" s="52">
        <f>D215+D216</f>
        <v>100546</v>
      </c>
      <c r="E214" s="52">
        <f t="shared" si="4"/>
        <v>100546</v>
      </c>
    </row>
    <row r="215" spans="1:5" x14ac:dyDescent="0.2">
      <c r="A215" s="18" t="s">
        <v>200</v>
      </c>
      <c r="B215" s="51"/>
      <c r="C215" s="52">
        <v>6261</v>
      </c>
      <c r="D215" s="52">
        <v>5375</v>
      </c>
      <c r="E215" s="52">
        <f t="shared" si="4"/>
        <v>5375</v>
      </c>
    </row>
    <row r="216" spans="1:5" ht="40.5" customHeight="1" x14ac:dyDescent="0.2">
      <c r="A216" s="18" t="s">
        <v>201</v>
      </c>
      <c r="B216" s="51"/>
      <c r="C216" s="52">
        <v>87746</v>
      </c>
      <c r="D216" s="52">
        <v>95171</v>
      </c>
      <c r="E216" s="52">
        <f t="shared" si="4"/>
        <v>95171</v>
      </c>
    </row>
    <row r="217" spans="1:5" x14ac:dyDescent="0.2">
      <c r="A217" s="24" t="s">
        <v>202</v>
      </c>
      <c r="B217" s="51"/>
      <c r="C217" s="52">
        <v>27</v>
      </c>
      <c r="D217" s="52">
        <v>44</v>
      </c>
      <c r="E217" s="52">
        <f t="shared" si="4"/>
        <v>44</v>
      </c>
    </row>
    <row r="218" spans="1:5" x14ac:dyDescent="0.2">
      <c r="A218" s="25" t="s">
        <v>203</v>
      </c>
      <c r="B218" s="55"/>
      <c r="C218" s="56">
        <v>4</v>
      </c>
      <c r="D218" s="56">
        <v>4</v>
      </c>
      <c r="E218" s="56">
        <f t="shared" si="4"/>
        <v>4</v>
      </c>
    </row>
    <row r="219" spans="1:5" x14ac:dyDescent="0.2">
      <c r="A219" s="66"/>
      <c r="B219" s="67"/>
      <c r="C219" s="68"/>
      <c r="D219" s="68"/>
      <c r="E219" s="68"/>
    </row>
    <row r="220" spans="1:5" ht="15" x14ac:dyDescent="0.2">
      <c r="A220" s="94" t="s">
        <v>33</v>
      </c>
      <c r="B220" s="97"/>
      <c r="C220" s="98"/>
      <c r="D220" s="98"/>
      <c r="E220" s="98"/>
    </row>
    <row r="221" spans="1:5" ht="15" x14ac:dyDescent="0.2">
      <c r="A221" s="92" t="s">
        <v>24</v>
      </c>
      <c r="B221" s="93"/>
      <c r="C221" s="104"/>
      <c r="D221" s="104"/>
      <c r="E221" s="104"/>
    </row>
    <row r="222" spans="1:5" ht="25.5" x14ac:dyDescent="0.2">
      <c r="A222" s="92" t="s">
        <v>20</v>
      </c>
      <c r="B222" s="93"/>
      <c r="C222" s="104" t="s">
        <v>313</v>
      </c>
      <c r="D222" s="104" t="s">
        <v>312</v>
      </c>
      <c r="E222" s="104" t="s">
        <v>314</v>
      </c>
    </row>
    <row r="223" spans="1:5" x14ac:dyDescent="0.2">
      <c r="A223" s="16" t="s">
        <v>204</v>
      </c>
      <c r="B223" s="60"/>
      <c r="C223" s="49">
        <v>11289</v>
      </c>
      <c r="D223" s="49">
        <v>14421</v>
      </c>
      <c r="E223" s="71">
        <f>D223+C223</f>
        <v>25710</v>
      </c>
    </row>
    <row r="224" spans="1:5" x14ac:dyDescent="0.2">
      <c r="A224" s="24" t="s">
        <v>205</v>
      </c>
      <c r="B224" s="51"/>
      <c r="C224" s="52">
        <v>34114</v>
      </c>
      <c r="D224" s="52">
        <v>37402</v>
      </c>
      <c r="E224" s="74">
        <f t="shared" ref="E224:E231" si="5">D224+C224</f>
        <v>71516</v>
      </c>
    </row>
    <row r="225" spans="1:5" ht="25.5" x14ac:dyDescent="0.2">
      <c r="A225" s="24" t="s">
        <v>206</v>
      </c>
      <c r="B225" s="51"/>
      <c r="C225" s="52">
        <v>8073</v>
      </c>
      <c r="D225" s="52">
        <v>9147</v>
      </c>
      <c r="E225" s="74">
        <f t="shared" si="5"/>
        <v>17220</v>
      </c>
    </row>
    <row r="226" spans="1:5" ht="25.5" x14ac:dyDescent="0.2">
      <c r="A226" s="24" t="s">
        <v>207</v>
      </c>
      <c r="B226" s="51"/>
      <c r="C226" s="52">
        <v>9905</v>
      </c>
      <c r="D226" s="52">
        <v>9137</v>
      </c>
      <c r="E226" s="74">
        <f t="shared" si="5"/>
        <v>19042</v>
      </c>
    </row>
    <row r="227" spans="1:5" x14ac:dyDescent="0.2">
      <c r="A227" s="24" t="s">
        <v>152</v>
      </c>
      <c r="B227" s="51"/>
      <c r="C227" s="52">
        <v>8208</v>
      </c>
      <c r="D227" s="52">
        <v>10118</v>
      </c>
      <c r="E227" s="74">
        <f t="shared" si="5"/>
        <v>18326</v>
      </c>
    </row>
    <row r="228" spans="1:5" x14ac:dyDescent="0.2">
      <c r="A228" s="24" t="s">
        <v>208</v>
      </c>
      <c r="B228" s="51"/>
      <c r="C228" s="52">
        <v>182</v>
      </c>
      <c r="D228" s="52">
        <v>192</v>
      </c>
      <c r="E228" s="74">
        <f t="shared" si="5"/>
        <v>374</v>
      </c>
    </row>
    <row r="229" spans="1:5" x14ac:dyDescent="0.2">
      <c r="A229" s="24" t="s">
        <v>209</v>
      </c>
      <c r="B229" s="51"/>
      <c r="C229" s="52">
        <v>114</v>
      </c>
      <c r="D229" s="52">
        <v>117</v>
      </c>
      <c r="E229" s="74">
        <f t="shared" si="5"/>
        <v>231</v>
      </c>
    </row>
    <row r="230" spans="1:5" x14ac:dyDescent="0.2">
      <c r="A230" s="24" t="s">
        <v>210</v>
      </c>
      <c r="B230" s="51"/>
      <c r="C230" s="52">
        <v>8026</v>
      </c>
      <c r="D230" s="52">
        <v>9894</v>
      </c>
      <c r="E230" s="74">
        <f t="shared" si="5"/>
        <v>17920</v>
      </c>
    </row>
    <row r="231" spans="1:5" x14ac:dyDescent="0.2">
      <c r="A231" s="25" t="s">
        <v>211</v>
      </c>
      <c r="B231" s="55"/>
      <c r="C231" s="56">
        <v>34228</v>
      </c>
      <c r="D231" s="56">
        <v>37519</v>
      </c>
      <c r="E231" s="123">
        <f t="shared" si="5"/>
        <v>71747</v>
      </c>
    </row>
    <row r="232" spans="1:5" ht="10.5" customHeight="1" x14ac:dyDescent="0.2">
      <c r="A232" s="12"/>
      <c r="B232" s="12"/>
      <c r="C232" s="13"/>
      <c r="D232" s="13"/>
      <c r="E232" s="13"/>
    </row>
    <row r="233" spans="1:5" ht="15" x14ac:dyDescent="0.2">
      <c r="A233" s="92" t="s">
        <v>25</v>
      </c>
      <c r="B233" s="93"/>
      <c r="C233" s="104"/>
      <c r="D233" s="104"/>
      <c r="E233" s="104"/>
    </row>
    <row r="234" spans="1:5" ht="25.5" x14ac:dyDescent="0.2">
      <c r="A234" s="92" t="s">
        <v>20</v>
      </c>
      <c r="B234" s="93"/>
      <c r="C234" s="104" t="s">
        <v>313</v>
      </c>
      <c r="D234" s="104" t="s">
        <v>312</v>
      </c>
      <c r="E234" s="104" t="s">
        <v>314</v>
      </c>
    </row>
    <row r="235" spans="1:5" ht="12.75" customHeight="1" x14ac:dyDescent="0.2">
      <c r="A235" s="69" t="s">
        <v>212</v>
      </c>
      <c r="B235" s="70"/>
      <c r="C235" s="71">
        <v>27213</v>
      </c>
      <c r="D235" s="71">
        <v>26198</v>
      </c>
      <c r="E235" s="71">
        <f>D235+C235</f>
        <v>53411</v>
      </c>
    </row>
    <row r="236" spans="1:5" x14ac:dyDescent="0.2">
      <c r="A236" s="72" t="s">
        <v>213</v>
      </c>
      <c r="B236" s="73"/>
      <c r="C236" s="74">
        <v>31140</v>
      </c>
      <c r="D236" s="74">
        <v>29945</v>
      </c>
      <c r="E236" s="74">
        <f>D236+C236</f>
        <v>61085</v>
      </c>
    </row>
    <row r="237" spans="1:5" x14ac:dyDescent="0.2">
      <c r="A237" s="72" t="s">
        <v>214</v>
      </c>
      <c r="B237" s="73"/>
      <c r="C237" s="74">
        <v>8358</v>
      </c>
      <c r="D237" s="74">
        <v>9515</v>
      </c>
      <c r="E237" s="74">
        <f>D237+C237</f>
        <v>17873</v>
      </c>
    </row>
    <row r="238" spans="1:5" x14ac:dyDescent="0.2">
      <c r="A238" s="72" t="s">
        <v>215</v>
      </c>
      <c r="B238" s="73"/>
      <c r="C238" s="74">
        <v>22280</v>
      </c>
      <c r="D238" s="74">
        <v>29509</v>
      </c>
      <c r="E238" s="74">
        <f>D238+C238</f>
        <v>51789</v>
      </c>
    </row>
    <row r="239" spans="1:5" x14ac:dyDescent="0.2">
      <c r="A239" s="75" t="s">
        <v>188</v>
      </c>
      <c r="B239" s="76"/>
      <c r="C239" s="77">
        <v>13932</v>
      </c>
      <c r="D239" s="77">
        <v>13725</v>
      </c>
      <c r="E239" s="77">
        <f>D239+C239</f>
        <v>27657</v>
      </c>
    </row>
    <row r="240" spans="1:5" ht="15" x14ac:dyDescent="0.2">
      <c r="A240" s="78"/>
      <c r="B240" s="78"/>
      <c r="C240" s="79"/>
      <c r="D240" s="79"/>
      <c r="E240" s="79"/>
    </row>
    <row r="241" spans="1:5" ht="15" x14ac:dyDescent="0.2">
      <c r="A241" s="94" t="s">
        <v>34</v>
      </c>
      <c r="B241" s="97"/>
      <c r="C241" s="98"/>
      <c r="D241" s="98"/>
      <c r="E241" s="98"/>
    </row>
    <row r="242" spans="1:5" ht="15" x14ac:dyDescent="0.2">
      <c r="A242" s="92" t="s">
        <v>20</v>
      </c>
      <c r="B242" s="93"/>
      <c r="C242" s="128" t="s">
        <v>314</v>
      </c>
      <c r="D242" s="128"/>
      <c r="E242" s="128"/>
    </row>
    <row r="243" spans="1:5" x14ac:dyDescent="0.2">
      <c r="A243" s="69" t="s">
        <v>216</v>
      </c>
      <c r="B243" s="70"/>
      <c r="C243" s="132">
        <v>3467</v>
      </c>
      <c r="D243" s="132"/>
      <c r="E243" s="132"/>
    </row>
    <row r="244" spans="1:5" x14ac:dyDescent="0.2">
      <c r="A244" s="72" t="s">
        <v>217</v>
      </c>
      <c r="B244" s="73"/>
      <c r="C244" s="130">
        <v>12625</v>
      </c>
      <c r="D244" s="130"/>
      <c r="E244" s="130"/>
    </row>
    <row r="245" spans="1:5" x14ac:dyDescent="0.2">
      <c r="A245" s="80" t="s">
        <v>218</v>
      </c>
      <c r="B245" s="73"/>
      <c r="C245" s="130">
        <v>75</v>
      </c>
      <c r="D245" s="130"/>
      <c r="E245" s="130"/>
    </row>
    <row r="246" spans="1:5" x14ac:dyDescent="0.2">
      <c r="A246" s="81" t="s">
        <v>219</v>
      </c>
      <c r="B246" s="73"/>
      <c r="C246" s="130">
        <v>12550</v>
      </c>
      <c r="D246" s="130"/>
      <c r="E246" s="130"/>
    </row>
    <row r="247" spans="1:5" x14ac:dyDescent="0.2">
      <c r="A247" s="82" t="s">
        <v>220</v>
      </c>
      <c r="B247" s="73"/>
      <c r="C247" s="130">
        <v>358</v>
      </c>
      <c r="D247" s="130"/>
      <c r="E247" s="130"/>
    </row>
    <row r="248" spans="1:5" ht="28.5" customHeight="1" x14ac:dyDescent="0.2">
      <c r="A248" s="82" t="s">
        <v>221</v>
      </c>
      <c r="B248" s="73"/>
      <c r="C248" s="130">
        <v>56</v>
      </c>
      <c r="D248" s="130"/>
      <c r="E248" s="130"/>
    </row>
    <row r="249" spans="1:5" x14ac:dyDescent="0.2">
      <c r="A249" s="83" t="s">
        <v>222</v>
      </c>
      <c r="B249" s="76"/>
      <c r="C249" s="125">
        <v>12136</v>
      </c>
      <c r="D249" s="125"/>
      <c r="E249" s="125"/>
    </row>
    <row r="250" spans="1:5" x14ac:dyDescent="0.2">
      <c r="B250" s="41"/>
      <c r="C250" s="42"/>
      <c r="D250" s="42"/>
      <c r="E250" s="42"/>
    </row>
    <row r="251" spans="1:5" ht="15" x14ac:dyDescent="0.2">
      <c r="A251" s="94" t="s">
        <v>35</v>
      </c>
      <c r="B251" s="97"/>
      <c r="C251" s="98"/>
      <c r="D251" s="98"/>
      <c r="E251" s="98"/>
    </row>
    <row r="252" spans="1:5" ht="15" x14ac:dyDescent="0.2">
      <c r="A252" s="92" t="s">
        <v>20</v>
      </c>
      <c r="B252" s="93"/>
      <c r="C252" s="128" t="s">
        <v>314</v>
      </c>
      <c r="D252" s="128"/>
      <c r="E252" s="128"/>
    </row>
    <row r="253" spans="1:5" x14ac:dyDescent="0.2">
      <c r="A253" s="14" t="s">
        <v>309</v>
      </c>
      <c r="B253" s="106"/>
      <c r="C253" s="132">
        <v>141683</v>
      </c>
      <c r="D253" s="132"/>
      <c r="E253" s="132"/>
    </row>
    <row r="254" spans="1:5" x14ac:dyDescent="0.2">
      <c r="A254" s="107" t="s">
        <v>310</v>
      </c>
      <c r="B254" s="108"/>
      <c r="C254" s="130">
        <v>59600</v>
      </c>
      <c r="D254" s="130"/>
      <c r="E254" s="130"/>
    </row>
    <row r="255" spans="1:5" ht="12.75" customHeight="1" x14ac:dyDescent="0.2">
      <c r="A255" s="109" t="s">
        <v>223</v>
      </c>
      <c r="B255" s="110"/>
      <c r="C255" s="139">
        <v>7385102.9699999997</v>
      </c>
      <c r="D255" s="139"/>
      <c r="E255" s="139"/>
    </row>
    <row r="256" spans="1:5" ht="15" x14ac:dyDescent="0.2">
      <c r="A256" s="111"/>
      <c r="B256" s="111"/>
      <c r="C256" s="112"/>
      <c r="D256" s="112"/>
      <c r="E256" s="112"/>
    </row>
    <row r="257" spans="1:5" ht="15" x14ac:dyDescent="0.2">
      <c r="A257" s="94" t="s">
        <v>36</v>
      </c>
      <c r="B257" s="97"/>
      <c r="C257" s="98"/>
      <c r="D257" s="98"/>
      <c r="E257" s="98"/>
    </row>
    <row r="258" spans="1:5" ht="15" x14ac:dyDescent="0.2">
      <c r="A258" s="92" t="s">
        <v>37</v>
      </c>
      <c r="B258" s="93"/>
      <c r="C258" s="104"/>
      <c r="D258" s="104"/>
      <c r="E258" s="104"/>
    </row>
    <row r="259" spans="1:5" s="124" customFormat="1" ht="12.75" customHeight="1" x14ac:dyDescent="0.2">
      <c r="A259" s="105" t="s">
        <v>224</v>
      </c>
      <c r="B259" s="105"/>
      <c r="C259" s="138" t="s">
        <v>314</v>
      </c>
      <c r="D259" s="138"/>
      <c r="E259" s="138"/>
    </row>
    <row r="260" spans="1:5" x14ac:dyDescent="0.2">
      <c r="A260" s="84" t="s">
        <v>225</v>
      </c>
      <c r="B260" s="70"/>
      <c r="C260" s="132">
        <v>2213</v>
      </c>
      <c r="D260" s="132"/>
      <c r="E260" s="132"/>
    </row>
    <row r="261" spans="1:5" x14ac:dyDescent="0.2">
      <c r="A261" s="85" t="s">
        <v>226</v>
      </c>
      <c r="B261" s="73"/>
      <c r="C261" s="130">
        <v>1961</v>
      </c>
      <c r="D261" s="130"/>
      <c r="E261" s="130"/>
    </row>
    <row r="262" spans="1:5" x14ac:dyDescent="0.2">
      <c r="A262" s="85" t="s">
        <v>227</v>
      </c>
      <c r="B262" s="73"/>
      <c r="C262" s="130">
        <v>1282</v>
      </c>
      <c r="D262" s="130"/>
      <c r="E262" s="130"/>
    </row>
    <row r="263" spans="1:5" x14ac:dyDescent="0.2">
      <c r="A263" s="86" t="s">
        <v>228</v>
      </c>
      <c r="B263" s="76"/>
      <c r="C263" s="125">
        <v>141683</v>
      </c>
      <c r="D263" s="125"/>
      <c r="E263" s="125"/>
    </row>
    <row r="264" spans="1:5" ht="15" x14ac:dyDescent="0.2">
      <c r="A264" s="92" t="s">
        <v>38</v>
      </c>
      <c r="B264" s="93"/>
      <c r="C264" s="104"/>
      <c r="D264" s="104"/>
      <c r="E264" s="104"/>
    </row>
    <row r="265" spans="1:5" s="124" customFormat="1" ht="12.75" customHeight="1" x14ac:dyDescent="0.2">
      <c r="A265" s="105" t="s">
        <v>229</v>
      </c>
      <c r="B265" s="105"/>
      <c r="C265" s="138" t="s">
        <v>314</v>
      </c>
      <c r="D265" s="138"/>
      <c r="E265" s="138"/>
    </row>
    <row r="266" spans="1:5" x14ac:dyDescent="0.2">
      <c r="A266" s="84" t="s">
        <v>230</v>
      </c>
      <c r="B266" s="70"/>
      <c r="C266" s="132">
        <v>276</v>
      </c>
      <c r="D266" s="132"/>
      <c r="E266" s="132"/>
    </row>
    <row r="267" spans="1:5" x14ac:dyDescent="0.2">
      <c r="A267" s="85" t="s">
        <v>231</v>
      </c>
      <c r="B267" s="73"/>
      <c r="C267" s="130">
        <v>195</v>
      </c>
      <c r="D267" s="130"/>
      <c r="E267" s="130"/>
    </row>
    <row r="268" spans="1:5" x14ac:dyDescent="0.2">
      <c r="A268" s="85" t="s">
        <v>232</v>
      </c>
      <c r="B268" s="73"/>
      <c r="C268" s="130">
        <v>298</v>
      </c>
      <c r="D268" s="130"/>
      <c r="E268" s="130"/>
    </row>
    <row r="269" spans="1:5" x14ac:dyDescent="0.2">
      <c r="A269" s="86" t="s">
        <v>233</v>
      </c>
      <c r="B269" s="76"/>
      <c r="C269" s="125">
        <v>50794</v>
      </c>
      <c r="D269" s="125"/>
      <c r="E269" s="125"/>
    </row>
    <row r="270" spans="1:5" s="124" customFormat="1" ht="12.75" customHeight="1" x14ac:dyDescent="0.2">
      <c r="A270" s="105" t="s">
        <v>234</v>
      </c>
      <c r="B270" s="105"/>
      <c r="C270" s="138" t="s">
        <v>314</v>
      </c>
      <c r="D270" s="138"/>
      <c r="E270" s="138"/>
    </row>
    <row r="271" spans="1:5" x14ac:dyDescent="0.2">
      <c r="A271" s="84" t="s">
        <v>235</v>
      </c>
      <c r="B271" s="70"/>
      <c r="C271" s="132">
        <v>313</v>
      </c>
      <c r="D271" s="132"/>
      <c r="E271" s="132"/>
    </row>
    <row r="272" spans="1:5" x14ac:dyDescent="0.2">
      <c r="A272" s="85" t="s">
        <v>236</v>
      </c>
      <c r="B272" s="73"/>
      <c r="C272" s="130">
        <v>165</v>
      </c>
      <c r="D272" s="130"/>
      <c r="E272" s="130"/>
    </row>
    <row r="273" spans="1:5" x14ac:dyDescent="0.2">
      <c r="A273" s="85" t="s">
        <v>237</v>
      </c>
      <c r="B273" s="73"/>
      <c r="C273" s="130">
        <v>298</v>
      </c>
      <c r="D273" s="130"/>
      <c r="E273" s="130"/>
    </row>
    <row r="274" spans="1:5" x14ac:dyDescent="0.2">
      <c r="A274" s="86" t="s">
        <v>238</v>
      </c>
      <c r="B274" s="76"/>
      <c r="C274" s="125">
        <v>66727</v>
      </c>
      <c r="D274" s="125"/>
      <c r="E274" s="125"/>
    </row>
    <row r="275" spans="1:5" s="124" customFormat="1" ht="12.75" customHeight="1" x14ac:dyDescent="0.2">
      <c r="A275" s="105" t="s">
        <v>239</v>
      </c>
      <c r="B275" s="105"/>
      <c r="C275" s="138" t="s">
        <v>314</v>
      </c>
      <c r="D275" s="138"/>
      <c r="E275" s="138"/>
    </row>
    <row r="276" spans="1:5" x14ac:dyDescent="0.2">
      <c r="A276" s="84" t="s">
        <v>240</v>
      </c>
      <c r="B276" s="70"/>
      <c r="C276" s="132">
        <v>2148</v>
      </c>
      <c r="D276" s="132"/>
      <c r="E276" s="132"/>
    </row>
    <row r="277" spans="1:5" x14ac:dyDescent="0.2">
      <c r="A277" s="85" t="s">
        <v>241</v>
      </c>
      <c r="B277" s="73"/>
      <c r="C277" s="130">
        <v>1211</v>
      </c>
      <c r="D277" s="130"/>
      <c r="E277" s="130"/>
    </row>
    <row r="278" spans="1:5" x14ac:dyDescent="0.2">
      <c r="A278" s="85" t="s">
        <v>242</v>
      </c>
      <c r="B278" s="73"/>
      <c r="C278" s="130">
        <v>2231</v>
      </c>
      <c r="D278" s="130"/>
      <c r="E278" s="130"/>
    </row>
    <row r="279" spans="1:5" x14ac:dyDescent="0.2">
      <c r="A279" s="86" t="s">
        <v>243</v>
      </c>
      <c r="B279" s="76"/>
      <c r="C279" s="125">
        <v>185741</v>
      </c>
      <c r="D279" s="125"/>
      <c r="E279" s="125"/>
    </row>
    <row r="280" spans="1:5" s="5" customFormat="1" ht="15" x14ac:dyDescent="0.2">
      <c r="A280" s="87"/>
      <c r="B280" s="88"/>
      <c r="C280" s="89"/>
      <c r="D280" s="89"/>
      <c r="E280" s="89"/>
    </row>
    <row r="281" spans="1:5" ht="15" x14ac:dyDescent="0.2">
      <c r="A281" s="92" t="s">
        <v>308</v>
      </c>
      <c r="B281" s="93"/>
      <c r="C281" s="104"/>
      <c r="D281" s="104"/>
      <c r="E281" s="104"/>
    </row>
    <row r="282" spans="1:5" s="124" customFormat="1" ht="12.75" customHeight="1" x14ac:dyDescent="0.2">
      <c r="A282" s="105" t="s">
        <v>244</v>
      </c>
      <c r="B282" s="105"/>
      <c r="C282" s="138" t="s">
        <v>314</v>
      </c>
      <c r="D282" s="138"/>
      <c r="E282" s="138"/>
    </row>
    <row r="283" spans="1:5" s="5" customFormat="1" x14ac:dyDescent="0.2">
      <c r="A283" s="84" t="s">
        <v>245</v>
      </c>
      <c r="B283" s="70"/>
      <c r="C283" s="132">
        <v>218</v>
      </c>
      <c r="D283" s="132"/>
      <c r="E283" s="132"/>
    </row>
    <row r="284" spans="1:5" s="5" customFormat="1" x14ac:dyDescent="0.2">
      <c r="A284" s="85" t="s">
        <v>246</v>
      </c>
      <c r="B284" s="73"/>
      <c r="C284" s="130">
        <v>187</v>
      </c>
      <c r="D284" s="130"/>
      <c r="E284" s="130"/>
    </row>
    <row r="285" spans="1:5" s="5" customFormat="1" x14ac:dyDescent="0.2">
      <c r="A285" s="85" t="s">
        <v>247</v>
      </c>
      <c r="B285" s="73"/>
      <c r="C285" s="130">
        <v>187</v>
      </c>
      <c r="D285" s="130"/>
      <c r="E285" s="130"/>
    </row>
    <row r="286" spans="1:5" s="5" customFormat="1" x14ac:dyDescent="0.2">
      <c r="A286" s="86" t="s">
        <v>248</v>
      </c>
      <c r="B286" s="76"/>
      <c r="C286" s="125">
        <v>57283</v>
      </c>
      <c r="D286" s="125"/>
      <c r="E286" s="125"/>
    </row>
    <row r="287" spans="1:5" s="124" customFormat="1" ht="12.75" customHeight="1" x14ac:dyDescent="0.2">
      <c r="A287" s="105" t="s">
        <v>249</v>
      </c>
      <c r="B287" s="105"/>
      <c r="C287" s="138" t="s">
        <v>314</v>
      </c>
      <c r="D287" s="138"/>
      <c r="E287" s="138"/>
    </row>
    <row r="288" spans="1:5" s="5" customFormat="1" x14ac:dyDescent="0.2">
      <c r="A288" s="84" t="s">
        <v>250</v>
      </c>
      <c r="B288" s="70"/>
      <c r="C288" s="132">
        <v>284</v>
      </c>
      <c r="D288" s="132"/>
      <c r="E288" s="132"/>
    </row>
    <row r="289" spans="1:5" s="5" customFormat="1" x14ac:dyDescent="0.2">
      <c r="A289" s="85" t="s">
        <v>251</v>
      </c>
      <c r="B289" s="73"/>
      <c r="C289" s="130">
        <v>159</v>
      </c>
      <c r="D289" s="130"/>
      <c r="E289" s="130"/>
    </row>
    <row r="290" spans="1:5" s="5" customFormat="1" x14ac:dyDescent="0.2">
      <c r="A290" s="85" t="s">
        <v>252</v>
      </c>
      <c r="B290" s="73"/>
      <c r="C290" s="130">
        <v>294</v>
      </c>
      <c r="D290" s="130"/>
      <c r="E290" s="130"/>
    </row>
    <row r="291" spans="1:5" s="5" customFormat="1" x14ac:dyDescent="0.2">
      <c r="A291" s="86" t="s">
        <v>253</v>
      </c>
      <c r="B291" s="76"/>
      <c r="C291" s="125">
        <v>12741</v>
      </c>
      <c r="D291" s="125"/>
      <c r="E291" s="125"/>
    </row>
    <row r="292" spans="1:5" s="124" customFormat="1" ht="12.75" customHeight="1" x14ac:dyDescent="0.2">
      <c r="A292" s="105" t="s">
        <v>254</v>
      </c>
      <c r="B292" s="105"/>
      <c r="C292" s="138" t="s">
        <v>314</v>
      </c>
      <c r="D292" s="138"/>
      <c r="E292" s="138"/>
    </row>
    <row r="293" spans="1:5" s="5" customFormat="1" x14ac:dyDescent="0.2">
      <c r="A293" s="84" t="s">
        <v>255</v>
      </c>
      <c r="B293" s="70"/>
      <c r="C293" s="132">
        <v>499</v>
      </c>
      <c r="D293" s="132"/>
      <c r="E293" s="132"/>
    </row>
    <row r="294" spans="1:5" s="5" customFormat="1" x14ac:dyDescent="0.2">
      <c r="A294" s="85" t="s">
        <v>256</v>
      </c>
      <c r="B294" s="73"/>
      <c r="C294" s="130">
        <v>253</v>
      </c>
      <c r="D294" s="130"/>
      <c r="E294" s="130"/>
    </row>
    <row r="295" spans="1:5" s="5" customFormat="1" x14ac:dyDescent="0.2">
      <c r="A295" s="85" t="s">
        <v>257</v>
      </c>
      <c r="B295" s="73"/>
      <c r="C295" s="130">
        <v>563</v>
      </c>
      <c r="D295" s="130"/>
      <c r="E295" s="130"/>
    </row>
    <row r="296" spans="1:5" s="5" customFormat="1" x14ac:dyDescent="0.2">
      <c r="A296" s="86" t="s">
        <v>258</v>
      </c>
      <c r="B296" s="76"/>
      <c r="C296" s="125">
        <v>59523</v>
      </c>
      <c r="D296" s="125"/>
      <c r="E296" s="125"/>
    </row>
    <row r="297" spans="1:5" ht="15" x14ac:dyDescent="0.2">
      <c r="A297" s="92" t="s">
        <v>39</v>
      </c>
      <c r="B297" s="93"/>
      <c r="C297" s="104"/>
      <c r="D297" s="104"/>
      <c r="E297" s="104"/>
    </row>
    <row r="298" spans="1:5" s="124" customFormat="1" ht="12.75" customHeight="1" x14ac:dyDescent="0.2">
      <c r="A298" s="105" t="s">
        <v>259</v>
      </c>
      <c r="B298" s="105"/>
      <c r="C298" s="138" t="s">
        <v>314</v>
      </c>
      <c r="D298" s="138"/>
      <c r="E298" s="138"/>
    </row>
    <row r="299" spans="1:5" s="5" customFormat="1" x14ac:dyDescent="0.2">
      <c r="A299" s="84" t="s">
        <v>260</v>
      </c>
      <c r="B299" s="70"/>
      <c r="C299" s="132">
        <v>116</v>
      </c>
      <c r="D299" s="132"/>
      <c r="E299" s="132"/>
    </row>
    <row r="300" spans="1:5" s="5" customFormat="1" x14ac:dyDescent="0.2">
      <c r="A300" s="85" t="s">
        <v>261</v>
      </c>
      <c r="B300" s="73"/>
      <c r="C300" s="130">
        <v>116</v>
      </c>
      <c r="D300" s="130"/>
      <c r="E300" s="130"/>
    </row>
    <row r="301" spans="1:5" s="5" customFormat="1" x14ac:dyDescent="0.2">
      <c r="A301" s="85" t="s">
        <v>262</v>
      </c>
      <c r="B301" s="73"/>
      <c r="C301" s="130">
        <v>28</v>
      </c>
      <c r="D301" s="130"/>
      <c r="E301" s="130"/>
    </row>
    <row r="302" spans="1:5" s="5" customFormat="1" x14ac:dyDescent="0.2">
      <c r="A302" s="86" t="s">
        <v>263</v>
      </c>
      <c r="B302" s="76"/>
      <c r="C302" s="125">
        <v>2</v>
      </c>
      <c r="D302" s="125"/>
      <c r="E302" s="125"/>
    </row>
    <row r="303" spans="1:5" s="124" customFormat="1" ht="12.75" customHeight="1" x14ac:dyDescent="0.2">
      <c r="A303" s="105" t="s">
        <v>264</v>
      </c>
      <c r="B303" s="105"/>
      <c r="C303" s="138" t="s">
        <v>314</v>
      </c>
      <c r="D303" s="138"/>
      <c r="E303" s="138"/>
    </row>
    <row r="304" spans="1:5" s="5" customFormat="1" x14ac:dyDescent="0.2">
      <c r="A304" s="84" t="s">
        <v>265</v>
      </c>
      <c r="B304" s="70"/>
      <c r="C304" s="132">
        <v>489</v>
      </c>
      <c r="D304" s="132"/>
      <c r="E304" s="132"/>
    </row>
    <row r="305" spans="1:5" s="5" customFormat="1" x14ac:dyDescent="0.2">
      <c r="A305" s="85" t="s">
        <v>266</v>
      </c>
      <c r="B305" s="73"/>
      <c r="C305" s="130">
        <v>540</v>
      </c>
      <c r="D305" s="130"/>
      <c r="E305" s="130"/>
    </row>
    <row r="306" spans="1:5" s="5" customFormat="1" x14ac:dyDescent="0.2">
      <c r="A306" s="85" t="s">
        <v>267</v>
      </c>
      <c r="B306" s="73"/>
      <c r="C306" s="130">
        <v>249</v>
      </c>
      <c r="D306" s="130"/>
      <c r="E306" s="130"/>
    </row>
    <row r="307" spans="1:5" s="5" customFormat="1" x14ac:dyDescent="0.2">
      <c r="A307" s="86" t="s">
        <v>268</v>
      </c>
      <c r="B307" s="76"/>
      <c r="C307" s="125">
        <v>8</v>
      </c>
      <c r="D307" s="125"/>
      <c r="E307" s="125"/>
    </row>
    <row r="308" spans="1:5" s="124" customFormat="1" ht="12.75" customHeight="1" x14ac:dyDescent="0.2">
      <c r="A308" s="105" t="s">
        <v>269</v>
      </c>
      <c r="B308" s="105"/>
      <c r="C308" s="138" t="s">
        <v>314</v>
      </c>
      <c r="D308" s="138"/>
      <c r="E308" s="138"/>
    </row>
    <row r="309" spans="1:5" s="5" customFormat="1" x14ac:dyDescent="0.2">
      <c r="A309" s="84" t="s">
        <v>270</v>
      </c>
      <c r="B309" s="70"/>
      <c r="C309" s="132">
        <v>334</v>
      </c>
      <c r="D309" s="132"/>
      <c r="E309" s="132"/>
    </row>
    <row r="310" spans="1:5" s="5" customFormat="1" x14ac:dyDescent="0.2">
      <c r="A310" s="85" t="s">
        <v>271</v>
      </c>
      <c r="B310" s="73"/>
      <c r="C310" s="130">
        <v>133</v>
      </c>
      <c r="D310" s="130"/>
      <c r="E310" s="130"/>
    </row>
    <row r="311" spans="1:5" s="5" customFormat="1" x14ac:dyDescent="0.2">
      <c r="A311" s="85" t="s">
        <v>272</v>
      </c>
      <c r="B311" s="73"/>
      <c r="C311" s="130">
        <v>571</v>
      </c>
      <c r="D311" s="130"/>
      <c r="E311" s="130"/>
    </row>
    <row r="312" spans="1:5" s="5" customFormat="1" x14ac:dyDescent="0.2">
      <c r="A312" s="86" t="s">
        <v>273</v>
      </c>
      <c r="B312" s="76"/>
      <c r="C312" s="125">
        <v>44</v>
      </c>
      <c r="D312" s="125"/>
      <c r="E312" s="125"/>
    </row>
    <row r="313" spans="1:5" s="124" customFormat="1" ht="12.75" customHeight="1" x14ac:dyDescent="0.2">
      <c r="A313" s="105" t="s">
        <v>274</v>
      </c>
      <c r="B313" s="105"/>
      <c r="C313" s="138" t="s">
        <v>314</v>
      </c>
      <c r="D313" s="138"/>
      <c r="E313" s="138"/>
    </row>
    <row r="314" spans="1:5" s="5" customFormat="1" x14ac:dyDescent="0.2">
      <c r="A314" s="84" t="s">
        <v>275</v>
      </c>
      <c r="B314" s="70"/>
      <c r="C314" s="132">
        <v>489</v>
      </c>
      <c r="D314" s="132"/>
      <c r="E314" s="132"/>
    </row>
    <row r="315" spans="1:5" s="5" customFormat="1" x14ac:dyDescent="0.2">
      <c r="A315" s="85" t="s">
        <v>276</v>
      </c>
      <c r="B315" s="73"/>
      <c r="C315" s="130">
        <v>540</v>
      </c>
      <c r="D315" s="130"/>
      <c r="E315" s="130"/>
    </row>
    <row r="316" spans="1:5" s="5" customFormat="1" x14ac:dyDescent="0.2">
      <c r="A316" s="85" t="s">
        <v>277</v>
      </c>
      <c r="B316" s="73"/>
      <c r="C316" s="130">
        <v>294</v>
      </c>
      <c r="D316" s="130"/>
      <c r="E316" s="130"/>
    </row>
    <row r="317" spans="1:5" s="5" customFormat="1" x14ac:dyDescent="0.2">
      <c r="A317" s="86" t="s">
        <v>278</v>
      </c>
      <c r="B317" s="76"/>
      <c r="C317" s="125">
        <v>4</v>
      </c>
      <c r="D317" s="125"/>
      <c r="E317" s="125"/>
    </row>
    <row r="318" spans="1:5" ht="15" x14ac:dyDescent="0.2">
      <c r="A318" s="92" t="s">
        <v>40</v>
      </c>
      <c r="B318" s="93"/>
      <c r="C318" s="104"/>
      <c r="D318" s="104"/>
      <c r="E318" s="104"/>
    </row>
    <row r="319" spans="1:5" s="124" customFormat="1" ht="12.75" customHeight="1" x14ac:dyDescent="0.2">
      <c r="A319" s="105" t="s">
        <v>279</v>
      </c>
      <c r="B319" s="105"/>
      <c r="C319" s="138" t="s">
        <v>314</v>
      </c>
      <c r="D319" s="138"/>
      <c r="E319" s="138"/>
    </row>
    <row r="320" spans="1:5" s="5" customFormat="1" x14ac:dyDescent="0.2">
      <c r="A320" s="84" t="s">
        <v>280</v>
      </c>
      <c r="B320" s="70"/>
      <c r="C320" s="132">
        <v>306</v>
      </c>
      <c r="D320" s="132"/>
      <c r="E320" s="132"/>
    </row>
    <row r="321" spans="1:5" x14ac:dyDescent="0.2">
      <c r="A321" s="85" t="s">
        <v>281</v>
      </c>
      <c r="B321" s="73"/>
      <c r="C321" s="130">
        <v>268</v>
      </c>
      <c r="D321" s="130"/>
      <c r="E321" s="130"/>
    </row>
    <row r="322" spans="1:5" x14ac:dyDescent="0.2">
      <c r="A322" s="85" t="s">
        <v>282</v>
      </c>
      <c r="B322" s="73"/>
      <c r="C322" s="130">
        <v>277</v>
      </c>
      <c r="D322" s="130"/>
      <c r="E322" s="130"/>
    </row>
    <row r="323" spans="1:5" x14ac:dyDescent="0.2">
      <c r="A323" s="86" t="s">
        <v>283</v>
      </c>
      <c r="B323" s="76"/>
      <c r="C323" s="125">
        <v>54262</v>
      </c>
      <c r="D323" s="125"/>
      <c r="E323" s="125"/>
    </row>
    <row r="324" spans="1:5" s="124" customFormat="1" ht="12.75" customHeight="1" x14ac:dyDescent="0.2">
      <c r="A324" s="105" t="s">
        <v>284</v>
      </c>
      <c r="B324" s="105"/>
      <c r="C324" s="138" t="s">
        <v>314</v>
      </c>
      <c r="D324" s="138"/>
      <c r="E324" s="138"/>
    </row>
    <row r="325" spans="1:5" x14ac:dyDescent="0.2">
      <c r="A325" s="84" t="s">
        <v>285</v>
      </c>
      <c r="B325" s="70"/>
      <c r="C325" s="132">
        <v>389</v>
      </c>
      <c r="D325" s="132"/>
      <c r="E325" s="132"/>
    </row>
    <row r="326" spans="1:5" x14ac:dyDescent="0.2">
      <c r="A326" s="85" t="s">
        <v>286</v>
      </c>
      <c r="B326" s="73"/>
      <c r="C326" s="130">
        <v>219</v>
      </c>
      <c r="D326" s="130"/>
      <c r="E326" s="130"/>
    </row>
    <row r="327" spans="1:5" x14ac:dyDescent="0.2">
      <c r="A327" s="85" t="s">
        <v>287</v>
      </c>
      <c r="B327" s="73"/>
      <c r="C327" s="130">
        <v>418</v>
      </c>
      <c r="D327" s="130"/>
      <c r="E327" s="130"/>
    </row>
    <row r="328" spans="1:5" x14ac:dyDescent="0.2">
      <c r="A328" s="86" t="s">
        <v>288</v>
      </c>
      <c r="B328" s="76"/>
      <c r="C328" s="125">
        <v>129274</v>
      </c>
      <c r="D328" s="125"/>
      <c r="E328" s="125"/>
    </row>
    <row r="329" spans="1:5" s="124" customFormat="1" ht="12.75" customHeight="1" x14ac:dyDescent="0.2">
      <c r="A329" s="105" t="s">
        <v>289</v>
      </c>
      <c r="B329" s="105"/>
      <c r="C329" s="138" t="s">
        <v>314</v>
      </c>
      <c r="D329" s="138"/>
      <c r="E329" s="138"/>
    </row>
    <row r="330" spans="1:5" x14ac:dyDescent="0.2">
      <c r="A330" s="84" t="s">
        <v>290</v>
      </c>
      <c r="B330" s="70"/>
      <c r="C330" s="132">
        <v>554</v>
      </c>
      <c r="D330" s="132"/>
      <c r="E330" s="132"/>
    </row>
    <row r="331" spans="1:5" x14ac:dyDescent="0.2">
      <c r="A331" s="85" t="s">
        <v>291</v>
      </c>
      <c r="B331" s="73"/>
      <c r="C331" s="130">
        <v>308</v>
      </c>
      <c r="D331" s="130"/>
      <c r="E331" s="130"/>
    </row>
    <row r="332" spans="1:5" x14ac:dyDescent="0.2">
      <c r="A332" s="85" t="s">
        <v>292</v>
      </c>
      <c r="B332" s="73"/>
      <c r="C332" s="130">
        <v>582</v>
      </c>
      <c r="D332" s="130"/>
      <c r="E332" s="130"/>
    </row>
    <row r="333" spans="1:5" x14ac:dyDescent="0.2">
      <c r="A333" s="86" t="s">
        <v>293</v>
      </c>
      <c r="B333" s="76"/>
      <c r="C333" s="125">
        <v>72536</v>
      </c>
      <c r="D333" s="125"/>
      <c r="E333" s="125"/>
    </row>
    <row r="334" spans="1:5" s="124" customFormat="1" ht="12.75" customHeight="1" x14ac:dyDescent="0.2">
      <c r="A334" s="105" t="s">
        <v>294</v>
      </c>
      <c r="B334" s="105"/>
      <c r="C334" s="138" t="s">
        <v>314</v>
      </c>
      <c r="D334" s="138"/>
      <c r="E334" s="138"/>
    </row>
    <row r="335" spans="1:5" x14ac:dyDescent="0.2">
      <c r="A335" s="84" t="s">
        <v>295</v>
      </c>
      <c r="B335" s="70"/>
      <c r="C335" s="132">
        <v>804</v>
      </c>
      <c r="D335" s="132"/>
      <c r="E335" s="132"/>
    </row>
    <row r="336" spans="1:5" x14ac:dyDescent="0.2">
      <c r="A336" s="85" t="s">
        <v>296</v>
      </c>
      <c r="B336" s="73"/>
      <c r="C336" s="130">
        <v>701</v>
      </c>
      <c r="D336" s="130"/>
      <c r="E336" s="130"/>
    </row>
    <row r="337" spans="1:5" x14ac:dyDescent="0.2">
      <c r="A337" s="85" t="s">
        <v>297</v>
      </c>
      <c r="B337" s="73"/>
      <c r="C337" s="130">
        <v>643</v>
      </c>
      <c r="D337" s="130"/>
      <c r="E337" s="130"/>
    </row>
    <row r="338" spans="1:5" x14ac:dyDescent="0.2">
      <c r="A338" s="86" t="s">
        <v>298</v>
      </c>
      <c r="B338" s="76"/>
      <c r="C338" s="125">
        <v>1671</v>
      </c>
      <c r="D338" s="125"/>
      <c r="E338" s="125"/>
    </row>
    <row r="339" spans="1:5" s="124" customFormat="1" ht="12.75" customHeight="1" x14ac:dyDescent="0.2">
      <c r="A339" s="105" t="s">
        <v>299</v>
      </c>
      <c r="B339" s="105"/>
      <c r="C339" s="138" t="s">
        <v>314</v>
      </c>
      <c r="D339" s="138"/>
      <c r="E339" s="138"/>
    </row>
    <row r="340" spans="1:5" x14ac:dyDescent="0.2">
      <c r="A340" s="84" t="s">
        <v>300</v>
      </c>
      <c r="B340" s="70"/>
      <c r="C340" s="132">
        <v>669</v>
      </c>
      <c r="D340" s="132"/>
      <c r="E340" s="132"/>
    </row>
    <row r="341" spans="1:5" x14ac:dyDescent="0.2">
      <c r="A341" s="85" t="s">
        <v>301</v>
      </c>
      <c r="B341" s="73"/>
      <c r="C341" s="130">
        <v>489</v>
      </c>
      <c r="D341" s="130"/>
      <c r="E341" s="130"/>
    </row>
    <row r="342" spans="1:5" x14ac:dyDescent="0.2">
      <c r="A342" s="85" t="s">
        <v>302</v>
      </c>
      <c r="B342" s="73"/>
      <c r="C342" s="130">
        <v>612</v>
      </c>
      <c r="D342" s="130"/>
      <c r="E342" s="130"/>
    </row>
    <row r="343" spans="1:5" x14ac:dyDescent="0.2">
      <c r="A343" s="86" t="s">
        <v>303</v>
      </c>
      <c r="B343" s="76"/>
      <c r="C343" s="125">
        <v>442</v>
      </c>
      <c r="D343" s="125"/>
      <c r="E343" s="125"/>
    </row>
  </sheetData>
  <dataConsolidate/>
  <mergeCells count="158">
    <mergeCell ref="C279:E279"/>
    <mergeCell ref="C266:E266"/>
    <mergeCell ref="C267:E267"/>
    <mergeCell ref="C268:E268"/>
    <mergeCell ref="C269:E269"/>
    <mergeCell ref="C271:E271"/>
    <mergeCell ref="C272:E272"/>
    <mergeCell ref="C273:E273"/>
    <mergeCell ref="C274:E274"/>
    <mergeCell ref="C307:E307"/>
    <mergeCell ref="C299:E299"/>
    <mergeCell ref="C300:E300"/>
    <mergeCell ref="C301:E301"/>
    <mergeCell ref="C302:E302"/>
    <mergeCell ref="C325:E325"/>
    <mergeCell ref="C326:E326"/>
    <mergeCell ref="C327:E327"/>
    <mergeCell ref="C328:E328"/>
    <mergeCell ref="C320:E320"/>
    <mergeCell ref="C321:E321"/>
    <mergeCell ref="C322:E322"/>
    <mergeCell ref="C323:E323"/>
    <mergeCell ref="C303:E303"/>
    <mergeCell ref="C308:E308"/>
    <mergeCell ref="C313:E313"/>
    <mergeCell ref="C319:E319"/>
    <mergeCell ref="C324:E324"/>
    <mergeCell ref="C314:E314"/>
    <mergeCell ref="C315:E315"/>
    <mergeCell ref="C316:E316"/>
    <mergeCell ref="C317:E317"/>
    <mergeCell ref="C309:E309"/>
    <mergeCell ref="C310:E310"/>
    <mergeCell ref="C342:E342"/>
    <mergeCell ref="C343:E343"/>
    <mergeCell ref="C335:E335"/>
    <mergeCell ref="C336:E336"/>
    <mergeCell ref="C337:E337"/>
    <mergeCell ref="C338:E338"/>
    <mergeCell ref="C329:E329"/>
    <mergeCell ref="C334:E334"/>
    <mergeCell ref="C339:E339"/>
    <mergeCell ref="C340:E340"/>
    <mergeCell ref="C341:E341"/>
    <mergeCell ref="C330:E330"/>
    <mergeCell ref="C331:E331"/>
    <mergeCell ref="C332:E332"/>
    <mergeCell ref="C333:E333"/>
    <mergeCell ref="C311:E311"/>
    <mergeCell ref="C312:E312"/>
    <mergeCell ref="C304:E304"/>
    <mergeCell ref="C305:E305"/>
    <mergeCell ref="C306:E306"/>
    <mergeCell ref="C275:E275"/>
    <mergeCell ref="C282:E282"/>
    <mergeCell ref="C287:E287"/>
    <mergeCell ref="C292:E292"/>
    <mergeCell ref="C298:E298"/>
    <mergeCell ref="C293:E293"/>
    <mergeCell ref="C294:E294"/>
    <mergeCell ref="C295:E295"/>
    <mergeCell ref="C296:E296"/>
    <mergeCell ref="C288:E288"/>
    <mergeCell ref="C289:E289"/>
    <mergeCell ref="C290:E290"/>
    <mergeCell ref="C291:E291"/>
    <mergeCell ref="C276:E276"/>
    <mergeCell ref="C277:E277"/>
    <mergeCell ref="C278:E278"/>
    <mergeCell ref="C283:E283"/>
    <mergeCell ref="C284:E284"/>
    <mergeCell ref="C285:E285"/>
    <mergeCell ref="C138:E138"/>
    <mergeCell ref="C139:E139"/>
    <mergeCell ref="C259:E259"/>
    <mergeCell ref="C265:E265"/>
    <mergeCell ref="C270:E270"/>
    <mergeCell ref="C260:E260"/>
    <mergeCell ref="C261:E261"/>
    <mergeCell ref="C262:E262"/>
    <mergeCell ref="C263:E263"/>
    <mergeCell ref="C252:E252"/>
    <mergeCell ref="C255:E255"/>
    <mergeCell ref="C253:E253"/>
    <mergeCell ref="C254:E254"/>
    <mergeCell ref="C243:E243"/>
    <mergeCell ref="C244:E244"/>
    <mergeCell ref="C245:E245"/>
    <mergeCell ref="C246:E246"/>
    <mergeCell ref="C247:E247"/>
    <mergeCell ref="C248:E248"/>
    <mergeCell ref="C249:E249"/>
    <mergeCell ref="C242:E242"/>
    <mergeCell ref="C132:E132"/>
    <mergeCell ref="C133:E133"/>
    <mergeCell ref="C135:E135"/>
    <mergeCell ref="C136:E136"/>
    <mergeCell ref="C137:E137"/>
    <mergeCell ref="C125:E125"/>
    <mergeCell ref="C126:E126"/>
    <mergeCell ref="C127:E127"/>
    <mergeCell ref="C128:E128"/>
    <mergeCell ref="C117:E117"/>
    <mergeCell ref="C118:E118"/>
    <mergeCell ref="C119:E119"/>
    <mergeCell ref="C120:E120"/>
    <mergeCell ref="C123:E123"/>
    <mergeCell ref="C124:E124"/>
    <mergeCell ref="C110:E110"/>
    <mergeCell ref="C112:E112"/>
    <mergeCell ref="C113:E113"/>
    <mergeCell ref="C114:E114"/>
    <mergeCell ref="C115:E115"/>
    <mergeCell ref="C104:E104"/>
    <mergeCell ref="C106:E106"/>
    <mergeCell ref="C107:E107"/>
    <mergeCell ref="C108:E108"/>
    <mergeCell ref="C109:E109"/>
    <mergeCell ref="C98:E98"/>
    <mergeCell ref="C99:E99"/>
    <mergeCell ref="C100:E100"/>
    <mergeCell ref="C102:E102"/>
    <mergeCell ref="C103:E103"/>
    <mergeCell ref="C91:E91"/>
    <mergeCell ref="C92:E92"/>
    <mergeCell ref="C94:E94"/>
    <mergeCell ref="C95:E95"/>
    <mergeCell ref="C96:E96"/>
    <mergeCell ref="C85:E85"/>
    <mergeCell ref="C86:E86"/>
    <mergeCell ref="C87:E87"/>
    <mergeCell ref="C88:E88"/>
    <mergeCell ref="C90:E90"/>
    <mergeCell ref="C80:E80"/>
    <mergeCell ref="C81:E81"/>
    <mergeCell ref="C82:E82"/>
    <mergeCell ref="C83:E83"/>
    <mergeCell ref="C84:E84"/>
    <mergeCell ref="C72:E72"/>
    <mergeCell ref="C73:E73"/>
    <mergeCell ref="C74:E74"/>
    <mergeCell ref="C76:E76"/>
    <mergeCell ref="C79:E79"/>
    <mergeCell ref="C286:E286"/>
    <mergeCell ref="C69:E69"/>
    <mergeCell ref="C71:E71"/>
    <mergeCell ref="B8:E8"/>
    <mergeCell ref="B6:E6"/>
    <mergeCell ref="B40:E40"/>
    <mergeCell ref="B49:E49"/>
    <mergeCell ref="C66:E66"/>
    <mergeCell ref="C67:E67"/>
    <mergeCell ref="C68:E68"/>
    <mergeCell ref="B134:E134"/>
    <mergeCell ref="B54:E54"/>
    <mergeCell ref="B64:E64"/>
    <mergeCell ref="B78:E78"/>
    <mergeCell ref="B131:E131"/>
  </mergeCells>
  <conditionalFormatting sqref="C39:E39 C48:E48 C53:E53 C62:E62 C65:E65 C77:E77 C140:E140 C153:E154 C156:E158 C160:E163 C205:E210 C212:E219 C235:E240 C280:E280 C66 C76 C79 C121:E121 C129:E129 C123 C132:C133 C135:C139 C259 C340:C343 C256:E256 C283:C286 C145:E147 C149:E149 C166:E173 C175:E181 C151:E151 C183:E189 C191:E199 C223:E232 C201:E201 D202:E203">
    <cfRule type="cellIs" dxfId="91" priority="160" operator="equal">
      <formula>"nd"</formula>
    </cfRule>
  </conditionalFormatting>
  <conditionalFormatting sqref="C243:C244">
    <cfRule type="cellIs" dxfId="90" priority="142" operator="equal">
      <formula>"nd"</formula>
    </cfRule>
  </conditionalFormatting>
  <conditionalFormatting sqref="C250:E250 C245:C249">
    <cfRule type="cellIs" dxfId="89" priority="133" operator="equal">
      <formula>"nd"</formula>
    </cfRule>
  </conditionalFormatting>
  <conditionalFormatting sqref="C70:E70">
    <cfRule type="cellIs" dxfId="88" priority="126" operator="equal">
      <formula>"nd"</formula>
    </cfRule>
  </conditionalFormatting>
  <conditionalFormatting sqref="C75:E75">
    <cfRule type="cellIs" dxfId="87" priority="125" operator="equal">
      <formula>"nd"</formula>
    </cfRule>
  </conditionalFormatting>
  <conditionalFormatting sqref="C221:E221">
    <cfRule type="cellIs" dxfId="86" priority="108" operator="equal">
      <formula>"nd"</formula>
    </cfRule>
  </conditionalFormatting>
  <conditionalFormatting sqref="C143:E143">
    <cfRule type="cellIs" dxfId="85" priority="123" operator="equal">
      <formula>"nd"</formula>
    </cfRule>
  </conditionalFormatting>
  <conditionalFormatting sqref="C165:E165">
    <cfRule type="cellIs" dxfId="84" priority="122" operator="equal">
      <formula>"nd"</formula>
    </cfRule>
  </conditionalFormatting>
  <conditionalFormatting sqref="C174:E174">
    <cfRule type="cellIs" dxfId="83" priority="121" operator="equal">
      <formula>"nd"</formula>
    </cfRule>
  </conditionalFormatting>
  <conditionalFormatting sqref="C182:E182">
    <cfRule type="cellIs" dxfId="82" priority="120" operator="equal">
      <formula>"nd"</formula>
    </cfRule>
  </conditionalFormatting>
  <conditionalFormatting sqref="C190:E190">
    <cfRule type="cellIs" dxfId="81" priority="119" operator="equal">
      <formula>"nd"</formula>
    </cfRule>
  </conditionalFormatting>
  <conditionalFormatting sqref="C144:E144">
    <cfRule type="cellIs" dxfId="80" priority="118" operator="equal">
      <formula>"nd"</formula>
    </cfRule>
  </conditionalFormatting>
  <conditionalFormatting sqref="C148:E148">
    <cfRule type="cellIs" dxfId="79" priority="117" operator="equal">
      <formula>"nd"</formula>
    </cfRule>
  </conditionalFormatting>
  <conditionalFormatting sqref="C150:E150">
    <cfRule type="cellIs" dxfId="78" priority="116" operator="equal">
      <formula>"nd"</formula>
    </cfRule>
  </conditionalFormatting>
  <conditionalFormatting sqref="C152:E152">
    <cfRule type="cellIs" dxfId="77" priority="115" operator="equal">
      <formula>"nd"</formula>
    </cfRule>
  </conditionalFormatting>
  <conditionalFormatting sqref="C155:E155">
    <cfRule type="cellIs" dxfId="76" priority="114" operator="equal">
      <formula>"nd"</formula>
    </cfRule>
  </conditionalFormatting>
  <conditionalFormatting sqref="C159:E159">
    <cfRule type="cellIs" dxfId="75" priority="113" operator="equal">
      <formula>"nd"</formula>
    </cfRule>
  </conditionalFormatting>
  <conditionalFormatting sqref="C200:E200">
    <cfRule type="cellIs" dxfId="74" priority="112" operator="equal">
      <formula>"nd"</formula>
    </cfRule>
  </conditionalFormatting>
  <conditionalFormatting sqref="C204:E204">
    <cfRule type="cellIs" dxfId="73" priority="111" operator="equal">
      <formula>"nd"</formula>
    </cfRule>
  </conditionalFormatting>
  <conditionalFormatting sqref="C211:E211">
    <cfRule type="cellIs" dxfId="72" priority="110" operator="equal">
      <formula>"nd"</formula>
    </cfRule>
  </conditionalFormatting>
  <conditionalFormatting sqref="C233:E233">
    <cfRule type="cellIs" dxfId="71" priority="106" operator="equal">
      <formula>"nd"</formula>
    </cfRule>
  </conditionalFormatting>
  <conditionalFormatting sqref="C222:E222">
    <cfRule type="cellIs" dxfId="70" priority="104" operator="equal">
      <formula>"nd"</formula>
    </cfRule>
  </conditionalFormatting>
  <conditionalFormatting sqref="C242">
    <cfRule type="cellIs" dxfId="69" priority="103" operator="equal">
      <formula>"nd"</formula>
    </cfRule>
  </conditionalFormatting>
  <conditionalFormatting sqref="C258:E258">
    <cfRule type="cellIs" dxfId="68" priority="102" operator="equal">
      <formula>"nd"</formula>
    </cfRule>
  </conditionalFormatting>
  <conditionalFormatting sqref="C234:E234">
    <cfRule type="cellIs" dxfId="67" priority="101" operator="equal">
      <formula>"nd"</formula>
    </cfRule>
  </conditionalFormatting>
  <conditionalFormatting sqref="C264:E264">
    <cfRule type="cellIs" dxfId="66" priority="100" operator="equal">
      <formula>"nd"</formula>
    </cfRule>
  </conditionalFormatting>
  <conditionalFormatting sqref="C281:E281">
    <cfRule type="cellIs" dxfId="65" priority="96" operator="equal">
      <formula>"nd"</formula>
    </cfRule>
  </conditionalFormatting>
  <conditionalFormatting sqref="C297:E297">
    <cfRule type="cellIs" dxfId="63" priority="92" operator="equal">
      <formula>"nd"</formula>
    </cfRule>
  </conditionalFormatting>
  <conditionalFormatting sqref="C67:C69">
    <cfRule type="cellIs" dxfId="61" priority="74" operator="equal">
      <formula>"nd"</formula>
    </cfRule>
  </conditionalFormatting>
  <conditionalFormatting sqref="C318:E318">
    <cfRule type="cellIs" dxfId="60" priority="87" operator="equal">
      <formula>"nd"</formula>
    </cfRule>
  </conditionalFormatting>
  <conditionalFormatting sqref="C72:C74">
    <cfRule type="cellIs" dxfId="59" priority="72" operator="equal">
      <formula>"nd"</formula>
    </cfRule>
  </conditionalFormatting>
  <conditionalFormatting sqref="C80:C87">
    <cfRule type="cellIs" dxfId="58" priority="71" operator="equal">
      <formula>"nd"</formula>
    </cfRule>
  </conditionalFormatting>
  <conditionalFormatting sqref="C88">
    <cfRule type="cellIs" dxfId="57" priority="70" operator="equal">
      <formula>"nd"</formula>
    </cfRule>
  </conditionalFormatting>
  <conditionalFormatting sqref="C90:C91">
    <cfRule type="cellIs" dxfId="56" priority="69" operator="equal">
      <formula>"nd"</formula>
    </cfRule>
  </conditionalFormatting>
  <conditionalFormatting sqref="C92">
    <cfRule type="cellIs" dxfId="55" priority="68" operator="equal">
      <formula>"nd"</formula>
    </cfRule>
  </conditionalFormatting>
  <conditionalFormatting sqref="C260:C263">
    <cfRule type="cellIs" dxfId="54" priority="26" operator="equal">
      <formula>"nd"</formula>
    </cfRule>
  </conditionalFormatting>
  <conditionalFormatting sqref="C71">
    <cfRule type="cellIs" dxfId="52" priority="73" operator="equal">
      <formula>"nd"</formula>
    </cfRule>
  </conditionalFormatting>
  <conditionalFormatting sqref="C94:C95">
    <cfRule type="cellIs" dxfId="51" priority="67" operator="equal">
      <formula>"nd"</formula>
    </cfRule>
  </conditionalFormatting>
  <conditionalFormatting sqref="C96">
    <cfRule type="cellIs" dxfId="50" priority="66" operator="equal">
      <formula>"nd"</formula>
    </cfRule>
  </conditionalFormatting>
  <conditionalFormatting sqref="C98:C99">
    <cfRule type="cellIs" dxfId="49" priority="65" operator="equal">
      <formula>"nd"</formula>
    </cfRule>
  </conditionalFormatting>
  <conditionalFormatting sqref="C100">
    <cfRule type="cellIs" dxfId="48" priority="64" operator="equal">
      <formula>"nd"</formula>
    </cfRule>
  </conditionalFormatting>
  <conditionalFormatting sqref="C102:C103">
    <cfRule type="cellIs" dxfId="47" priority="63" operator="equal">
      <formula>"nd"</formula>
    </cfRule>
  </conditionalFormatting>
  <conditionalFormatting sqref="C271:C274">
    <cfRule type="cellIs" dxfId="46" priority="27" operator="equal">
      <formula>"nd"</formula>
    </cfRule>
  </conditionalFormatting>
  <conditionalFormatting sqref="C107:C109">
    <cfRule type="cellIs" dxfId="45" priority="61" operator="equal">
      <formula>"nd"</formula>
    </cfRule>
  </conditionalFormatting>
  <conditionalFormatting sqref="C104">
    <cfRule type="cellIs" dxfId="44" priority="60" operator="equal">
      <formula>"nd"</formula>
    </cfRule>
  </conditionalFormatting>
  <conditionalFormatting sqref="C110">
    <cfRule type="cellIs" dxfId="43" priority="59" operator="equal">
      <formula>"nd"</formula>
    </cfRule>
  </conditionalFormatting>
  <conditionalFormatting sqref="C112:C114">
    <cfRule type="cellIs" dxfId="42" priority="58" operator="equal">
      <formula>"nd"</formula>
    </cfRule>
  </conditionalFormatting>
  <conditionalFormatting sqref="C115">
    <cfRule type="cellIs" dxfId="41" priority="57" operator="equal">
      <formula>"nd"</formula>
    </cfRule>
  </conditionalFormatting>
  <conditionalFormatting sqref="C117:C119">
    <cfRule type="cellIs" dxfId="40" priority="56" operator="equal">
      <formula>"nd"</formula>
    </cfRule>
  </conditionalFormatting>
  <conditionalFormatting sqref="C120">
    <cfRule type="cellIs" dxfId="39" priority="55" operator="equal">
      <formula>"nd"</formula>
    </cfRule>
  </conditionalFormatting>
  <conditionalFormatting sqref="C123">
    <cfRule type="cellIs" dxfId="38" priority="52" operator="equal">
      <formula>"nd"</formula>
    </cfRule>
  </conditionalFormatting>
  <conditionalFormatting sqref="C124">
    <cfRule type="cellIs" dxfId="37" priority="50" operator="equal">
      <formula>"nd"</formula>
    </cfRule>
  </conditionalFormatting>
  <conditionalFormatting sqref="C124">
    <cfRule type="cellIs" dxfId="36" priority="49" operator="equal">
      <formula>"nd"</formula>
    </cfRule>
  </conditionalFormatting>
  <conditionalFormatting sqref="C89:E89">
    <cfRule type="cellIs" dxfId="35" priority="48" operator="equal">
      <formula>"nd"</formula>
    </cfRule>
  </conditionalFormatting>
  <conditionalFormatting sqref="C93:E93">
    <cfRule type="cellIs" dxfId="34" priority="47" operator="equal">
      <formula>"nd"</formula>
    </cfRule>
  </conditionalFormatting>
  <conditionalFormatting sqref="C97:E97">
    <cfRule type="cellIs" dxfId="33" priority="46" operator="equal">
      <formula>"nd"</formula>
    </cfRule>
  </conditionalFormatting>
  <conditionalFormatting sqref="C101:E101">
    <cfRule type="cellIs" dxfId="32" priority="45" operator="equal">
      <formula>"nd"</formula>
    </cfRule>
  </conditionalFormatting>
  <conditionalFormatting sqref="C105:E105">
    <cfRule type="cellIs" dxfId="31" priority="44" operator="equal">
      <formula>"nd"</formula>
    </cfRule>
  </conditionalFormatting>
  <conditionalFormatting sqref="C111:E111">
    <cfRule type="cellIs" dxfId="30" priority="43" operator="equal">
      <formula>"nd"</formula>
    </cfRule>
  </conditionalFormatting>
  <conditionalFormatting sqref="C116:E116">
    <cfRule type="cellIs" dxfId="29" priority="42" operator="equal">
      <formula>"nd"</formula>
    </cfRule>
  </conditionalFormatting>
  <conditionalFormatting sqref="C122:E122">
    <cfRule type="cellIs" dxfId="28" priority="41" operator="equal">
      <formula>"nd"</formula>
    </cfRule>
  </conditionalFormatting>
  <conditionalFormatting sqref="C339 C334 C329 C324 C319 C313 C308 C303 C298 C292 C287 C282 C275 C270 C265">
    <cfRule type="cellIs" dxfId="27" priority="40" operator="equal">
      <formula>"nd"</formula>
    </cfRule>
  </conditionalFormatting>
  <conditionalFormatting sqref="C335:C338">
    <cfRule type="cellIs" dxfId="26" priority="39" operator="equal">
      <formula>"nd"</formula>
    </cfRule>
  </conditionalFormatting>
  <conditionalFormatting sqref="C330:C333">
    <cfRule type="cellIs" dxfId="25" priority="38" operator="equal">
      <formula>"nd"</formula>
    </cfRule>
  </conditionalFormatting>
  <conditionalFormatting sqref="C325:C328">
    <cfRule type="cellIs" dxfId="24" priority="37" operator="equal">
      <formula>"nd"</formula>
    </cfRule>
  </conditionalFormatting>
  <conditionalFormatting sqref="C320:C323">
    <cfRule type="cellIs" dxfId="23" priority="36" operator="equal">
      <formula>"nd"</formula>
    </cfRule>
  </conditionalFormatting>
  <conditionalFormatting sqref="C314:C317">
    <cfRule type="cellIs" dxfId="22" priority="35" operator="equal">
      <formula>"nd"</formula>
    </cfRule>
  </conditionalFormatting>
  <conditionalFormatting sqref="C309:C312">
    <cfRule type="cellIs" dxfId="21" priority="34" operator="equal">
      <formula>"nd"</formula>
    </cfRule>
  </conditionalFormatting>
  <conditionalFormatting sqref="C304:C307">
    <cfRule type="cellIs" dxfId="20" priority="33" operator="equal">
      <formula>"nd"</formula>
    </cfRule>
  </conditionalFormatting>
  <conditionalFormatting sqref="C299:C302">
    <cfRule type="cellIs" dxfId="19" priority="32" operator="equal">
      <formula>"nd"</formula>
    </cfRule>
  </conditionalFormatting>
  <conditionalFormatting sqref="C293:C296">
    <cfRule type="cellIs" dxfId="18" priority="31" operator="equal">
      <formula>"nd"</formula>
    </cfRule>
  </conditionalFormatting>
  <conditionalFormatting sqref="C288:C291">
    <cfRule type="cellIs" dxfId="17" priority="30" operator="equal">
      <formula>"nd"</formula>
    </cfRule>
  </conditionalFormatting>
  <conditionalFormatting sqref="C276:C279">
    <cfRule type="cellIs" dxfId="16" priority="29" operator="equal">
      <formula>"nd"</formula>
    </cfRule>
  </conditionalFormatting>
  <conditionalFormatting sqref="C266:C269">
    <cfRule type="cellIs" dxfId="15" priority="28" operator="equal">
      <formula>"nd"</formula>
    </cfRule>
  </conditionalFormatting>
  <conditionalFormatting sqref="C252">
    <cfRule type="cellIs" dxfId="14" priority="25" operator="equal">
      <formula>"nd"</formula>
    </cfRule>
  </conditionalFormatting>
  <conditionalFormatting sqref="C253:C254">
    <cfRule type="cellIs" dxfId="13" priority="24" operator="equal">
      <formula>"nd"</formula>
    </cfRule>
  </conditionalFormatting>
  <conditionalFormatting sqref="C255">
    <cfRule type="cellIs" dxfId="12" priority="23" operator="equal">
      <formula>"nd"</formula>
    </cfRule>
  </conditionalFormatting>
  <conditionalFormatting sqref="C9:E38">
    <cfRule type="cellIs" dxfId="11" priority="22" operator="equal">
      <formula>"nd"</formula>
    </cfRule>
  </conditionalFormatting>
  <conditionalFormatting sqref="C41:E47">
    <cfRule type="cellIs" dxfId="10" priority="21" operator="equal">
      <formula>"nd"</formula>
    </cfRule>
  </conditionalFormatting>
  <conditionalFormatting sqref="C106">
    <cfRule type="cellIs" dxfId="9" priority="19" operator="equal">
      <formula>"nd"</formula>
    </cfRule>
  </conditionalFormatting>
  <conditionalFormatting sqref="C127:C128">
    <cfRule type="cellIs" dxfId="8" priority="16" operator="equal">
      <formula>"nd"</formula>
    </cfRule>
  </conditionalFormatting>
  <conditionalFormatting sqref="C127:C128">
    <cfRule type="cellIs" dxfId="7" priority="15" operator="equal">
      <formula>"nd"</formula>
    </cfRule>
  </conditionalFormatting>
  <conditionalFormatting sqref="C125:C126">
    <cfRule type="cellIs" dxfId="6" priority="11" operator="equal">
      <formula>"nd"</formula>
    </cfRule>
  </conditionalFormatting>
  <conditionalFormatting sqref="C125:C126">
    <cfRule type="cellIs" dxfId="5" priority="10" operator="equal">
      <formula>"nd"</formula>
    </cfRule>
  </conditionalFormatting>
  <conditionalFormatting sqref="C202:C203">
    <cfRule type="cellIs" dxfId="4" priority="5" operator="equal">
      <formula>"nd"</formula>
    </cfRule>
  </conditionalFormatting>
  <conditionalFormatting sqref="C50:E52">
    <cfRule type="cellIs" dxfId="2" priority="3" operator="equal">
      <formula>"nd"</formula>
    </cfRule>
  </conditionalFormatting>
  <conditionalFormatting sqref="C55:E59">
    <cfRule type="cellIs" dxfId="1" priority="2" operator="equal">
      <formula>"nd"</formula>
    </cfRule>
  </conditionalFormatting>
  <conditionalFormatting sqref="C60:E61">
    <cfRule type="cellIs" dxfId="0" priority="1" operator="equal">
      <formula>"nd"</formula>
    </cfRule>
  </conditionalFormatting>
  <printOptions horizontalCentered="1"/>
  <pageMargins left="0.19685039370078741" right="0.19685039370078741" top="0.98425196850393704" bottom="0.43307086614173229" header="0.39370078740157483" footer="0.39370078740157483"/>
  <pageSetup paperSize="9" scale="99" fitToHeight="100" pageOrder="overThenDown" orientation="landscape" useFirstPageNumber="1" horizontalDpi="1200" verticalDpi="1200" r:id="rId1"/>
  <headerFooter>
    <oddFooter>&amp;R&amp;P / &amp;N</oddFooter>
  </headerFooter>
  <rowBreaks count="7" manualBreakCount="7">
    <brk id="39" max="4" man="1"/>
    <brk id="151" max="4" man="1"/>
    <brk id="187" max="4" man="1"/>
    <brk id="218" max="4" man="1"/>
    <brk id="250" max="4" man="1"/>
    <brk id="280" max="4" man="1"/>
    <brk id="317"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TRT 09ª Região</vt:lpstr>
      <vt:lpstr>'TRT 09ª Região'!Area_de_impressao</vt:lpstr>
      <vt:lpstr>'TRT 09ª Região'!Titulos_de_impressao</vt:lpstr>
    </vt:vector>
  </TitlesOfParts>
  <Company>CNJ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Luiz</cp:lastModifiedBy>
  <cp:lastPrinted>2021-07-12T16:40:24Z</cp:lastPrinted>
  <dcterms:created xsi:type="dcterms:W3CDTF">2020-03-19T23:20:26Z</dcterms:created>
  <dcterms:modified xsi:type="dcterms:W3CDTF">2021-07-12T16:58:01Z</dcterms:modified>
</cp:coreProperties>
</file>